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F:\Auftragsverwaltung\00_DIGITALISIERUNG\B_NEUE-STRUKTUR\1 DFFF\04 Zwischennachweise\2026\Formulare\DFFF I\"/>
    </mc:Choice>
  </mc:AlternateContent>
  <xr:revisionPtr revIDLastSave="0" documentId="13_ncr:1_{6FFCACB8-99C2-4258-A288-A45EE2E16460}" xr6:coauthVersionLast="47" xr6:coauthVersionMax="47" xr10:uidLastSave="{00000000-0000-0000-0000-000000000000}"/>
  <bookViews>
    <workbookView xWindow="-108" yWindow="-108" windowWidth="23256" windowHeight="12456" xr2:uid="{00000000-000D-0000-FFFF-FFFF00000000}"/>
  </bookViews>
  <sheets>
    <sheet name="Formular" sheetId="1" r:id="rId1"/>
    <sheet name="Hinweise" sheetId="2" r:id="rId2"/>
    <sheet name="Beispiel" sheetId="3" r:id="rId3"/>
  </sheets>
  <definedNames>
    <definedName name="_xlnm.Print_Area" localSheetId="1">Hinweise!$B$1:$B$12</definedName>
    <definedName name="Z_396B70E1_CB0F_400F_BE36_15BC5E11C451_.wvu.Rows" localSheetId="0" hidden="1">Formular!#REF!</definedName>
    <definedName name="Z_3B2CD8B4_B6EF_4F12_9C4D_06B528541D4A_.wvu.PrintArea" localSheetId="0" hidden="1">Formular!$A$3:$F$43</definedName>
    <definedName name="Z_3B2CD8B4_B6EF_4F12_9C4D_06B528541D4A_.wvu.Rows" localSheetId="0" hidden="1">Formular!#REF!</definedName>
    <definedName name="Z_62DDE1FB_CAD9_4685_8DB6_4BA10679A5AC_.wvu.PrintArea" localSheetId="0" hidden="1">Formular!$A$3:$F$43</definedName>
    <definedName name="Z_62DDE1FB_CAD9_4685_8DB6_4BA10679A5AC_.wvu.Rows" localSheetId="0" hidden="1">Formular!#REF!</definedName>
    <definedName name="Z_D6826AE4_FD5E_4253_842C_0EC7702AD867_.wvu.PrintArea" localSheetId="0" hidden="1">Formular!$A$3:$F$43</definedName>
    <definedName name="Z_D6826AE4_FD5E_4253_842C_0EC7702AD867_.wvu.Rows" localSheetId="0" hidden="1">Formular!#REF!</definedName>
    <definedName name="Z_E3CB9284_3546_419C_886F_C8346EF4CBC7_.wvu.PrintArea" localSheetId="0" hidden="1">Formular!$A$3:$F$43</definedName>
    <definedName name="Z_E3CB9284_3546_419C_886F_C8346EF4CBC7_.wvu.Rows" localSheetId="0" hidden="1">Formular!#REF!</definedName>
  </definedNames>
  <calcPr calcId="191028"/>
  <customWorkbookViews>
    <customWorkbookView name="edv - Persönliche Ansicht" guid="{E3CB9284-3546-419C-886F-C8346EF4CBC7}" mergeInterval="0" personalView="1" windowWidth="1282" windowHeight="994" activeSheetId="1"/>
    <customWorkbookView name="iglaue - Persönliche Ansicht" guid="{D6826AE4-FD5E-4253-842C-0EC7702AD867}" mergeInterval="0" personalView="1" maximized="1" windowWidth="1676" windowHeight="791" activeSheetId="1"/>
    <customWorkbookView name="agoerigk - Persönliche Ansicht" guid="{62DDE1FB-CAD9-4685-8DB6-4BA10679A5AC}" mergeInterval="0" personalView="1" maximized="1" windowWidth="1020" windowHeight="622" activeSheetId="1"/>
    <customWorkbookView name="Claudia Witte - Persönliche Ansicht" guid="{3B2CD8B4-B6EF-4F12-9C4D-06B528541D4A}" mergeInterval="0" personalView="1" maximized="1" windowWidth="1276" windowHeight="799" activeSheetId="1"/>
    <customWorkbookView name="Witte, Claudia - Persönliche Ansicht" guid="{396B70E1-CB0F-400F-BE36-15BC5E11C451}" mergeInterval="0" personalView="1" maximized="1" windowWidth="1276" windowHeight="805"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5" i="3" l="1"/>
  <c r="E73" i="3"/>
  <c r="E75" i="3" s="1"/>
  <c r="D10" i="1"/>
  <c r="E53" i="3"/>
  <c r="E52" i="3"/>
  <c r="D58" i="1"/>
  <c r="E58" i="1"/>
  <c r="E47" i="3"/>
  <c r="D10" i="3"/>
  <c r="D73" i="3"/>
  <c r="E35" i="3"/>
  <c r="E43" i="3" s="1"/>
  <c r="D35" i="3"/>
  <c r="D43" i="3" s="1"/>
  <c r="E35" i="1" l="1"/>
  <c r="E43" i="1" s="1"/>
  <c r="E60" i="1" s="1"/>
  <c r="D35" i="1"/>
  <c r="D43" i="1" s="1"/>
  <c r="D60" i="1" s="1"/>
</calcChain>
</file>

<file path=xl/sharedStrings.xml><?xml version="1.0" encoding="utf-8"?>
<sst xmlns="http://schemas.openxmlformats.org/spreadsheetml/2006/main" count="134" uniqueCount="87">
  <si>
    <r>
      <rPr>
        <b/>
        <sz val="11"/>
        <color rgb="FF000000"/>
        <rFont val="Calibri"/>
        <family val="2"/>
      </rPr>
      <t>Hinweis:</t>
    </r>
    <r>
      <rPr>
        <sz val="11"/>
        <color rgb="FF000000"/>
        <rFont val="Calibri"/>
        <family val="2"/>
      </rPr>
      <t xml:space="preserve"> Gemäß Ziffer 1.4 der Allgemeinen Nebenbestimmungen für Zuwendungen zur Projektförderung (ANBest-P) dürfen Auszahlungen der Zuwendung nur angefordert werden,  wenn sie spätestens innerhalb von 6 Wochen nach Eingang projektbezogen verausgaben werden, sofern Sie über Ihre Eigenmittel oder eine Zwischenfinanzierung nicht bereits in Vorleistung gegangen sind. Um die alsbaldige Verwendung der Mittel nachzuweisen, verwenden Sie bitte diesen Vordruck. Auf den weiteren Tabellenblättern, finden Sie Hinweise zum Ausfüllen, sowie ein Beispiel. </t>
    </r>
  </si>
  <si>
    <t>Antragsteller:</t>
  </si>
  <si>
    <t>Projektname:</t>
  </si>
  <si>
    <t>Projektnummer:</t>
  </si>
  <si>
    <t>Eingang der Rate auf dem Projektkonto:</t>
  </si>
  <si>
    <t>(Bitte das Datum des Eingangs der Rate auf dem Projektkonto eintragen)</t>
  </si>
  <si>
    <t>Ende der alsbaldigen Verausgabungsfrist:</t>
  </si>
  <si>
    <t>Ausgaben</t>
  </si>
  <si>
    <t>Position</t>
  </si>
  <si>
    <t>Vorkosten</t>
  </si>
  <si>
    <t>Rechte und Manuskript</t>
  </si>
  <si>
    <t>Gagen</t>
  </si>
  <si>
    <t>Produktionsstab</t>
  </si>
  <si>
    <t>Regiestab</t>
  </si>
  <si>
    <t>Regiegage</t>
  </si>
  <si>
    <t>Ausstattungsstab</t>
  </si>
  <si>
    <t>Sonstiger Stab</t>
  </si>
  <si>
    <t>Darsteller/-innen</t>
  </si>
  <si>
    <t>Zusatzkosten Gagen</t>
  </si>
  <si>
    <t>Atelier</t>
  </si>
  <si>
    <t>Ausstattung und Technik</t>
  </si>
  <si>
    <t>Reise- und Transportkosten</t>
  </si>
  <si>
    <t>Filmmaterial und Bearbeitung</t>
  </si>
  <si>
    <t>VFX</t>
  </si>
  <si>
    <t>Endfertigung</t>
  </si>
  <si>
    <t>deutsche Synchronfassung</t>
  </si>
  <si>
    <t>Untertitelung und Audiodeskription</t>
  </si>
  <si>
    <t>Versicherungen</t>
  </si>
  <si>
    <t>Allgemeine Kosten</t>
  </si>
  <si>
    <t>Rechtsberatung</t>
  </si>
  <si>
    <t>Kostenmindernde Erträge (./.)</t>
  </si>
  <si>
    <t>Fertigungskosten</t>
  </si>
  <si>
    <t>Handlungskosten</t>
  </si>
  <si>
    <t>Überschreitungsreserve</t>
  </si>
  <si>
    <t>Zwischensumme</t>
  </si>
  <si>
    <t>Finanzierungskosten</t>
  </si>
  <si>
    <t xml:space="preserve">Prüfgebühren </t>
  </si>
  <si>
    <t>Completion Bond</t>
  </si>
  <si>
    <t>Produzentengage</t>
  </si>
  <si>
    <t>Herstellungskosten gesamt</t>
  </si>
  <si>
    <t>Einnahmen</t>
  </si>
  <si>
    <t>Finanzierungsbestandteile</t>
  </si>
  <si>
    <t>geplante
Finanzierung lt. Zuwendungsbescheid</t>
  </si>
  <si>
    <r>
      <t xml:space="preserve">auf dem Projektkonto eingegangene Finanzierung zum Zeitpunkt der Auszahlung der DFFF Rate (DFFF Rate bitte mit angeben):
</t>
    </r>
    <r>
      <rPr>
        <sz val="11"/>
        <color theme="3" tint="0.39997558519241921"/>
        <rFont val="Calibri"/>
        <family val="2"/>
        <scheme val="minor"/>
      </rPr>
      <t>Siehe Daum Zeile 9</t>
    </r>
  </si>
  <si>
    <t>Datum des Eingangs auf dem Projektkonto (TT.MM.JJJJ)</t>
  </si>
  <si>
    <r>
      <t xml:space="preserve">Finanzierung gesamt
</t>
    </r>
    <r>
      <rPr>
        <sz val="11"/>
        <rFont val="Calibri"/>
        <family val="2"/>
        <scheme val="minor"/>
      </rPr>
      <t>*Die Summe der Finanzierung muss mit den Herstellungskosten übereinstimmen</t>
    </r>
  </si>
  <si>
    <t>Prüfzeile</t>
  </si>
  <si>
    <t>Nachweis der alsbaldigen Verwendung DFFF I</t>
  </si>
  <si>
    <t>1.</t>
  </si>
  <si>
    <t xml:space="preserve">Bitte füllen Sie die Angaben zum Projekt (Antragssteller, Projektnummer, Projektitel) aus. </t>
  </si>
  <si>
    <t>2.</t>
  </si>
  <si>
    <t>Tragen Sie in Zelle D9 das Datum ein, an dem die DFFF-Rate auf Ihrem Projektkonto eingegangen ist. Anschließend errechnet sich in Zelle D10 das Ende der Ausgabefrist.</t>
  </si>
  <si>
    <t>Ausgaben:</t>
  </si>
  <si>
    <t>3.</t>
  </si>
  <si>
    <t>4.</t>
  </si>
  <si>
    <t>Einnahmen:</t>
  </si>
  <si>
    <t>5.</t>
  </si>
  <si>
    <t>Tragen Sie ab Zelle B47 die Finanzierungsbausteine ein, die laut DFFF Zuwendungsbescheid für Ihre Finanzierung vorgesehen sind.</t>
  </si>
  <si>
    <t>6.</t>
  </si>
  <si>
    <t xml:space="preserve">Tragen Sie ab Zelle D47 die jeweilige Höhe des Finanzierungbausteins laut DFFF Zuwendungsbescheid ein. </t>
  </si>
  <si>
    <t>7.</t>
  </si>
  <si>
    <r>
      <rPr>
        <sz val="10"/>
        <color rgb="FF000000"/>
        <rFont val="Calibri"/>
        <family val="2"/>
        <scheme val="minor"/>
      </rPr>
      <t xml:space="preserve">Tragen Sie ab Zelle E47 die einzelnen Raten ein, die Sie aus diesem Finanzierungsbaustein </t>
    </r>
    <r>
      <rPr>
        <b/>
        <sz val="10"/>
        <color rgb="FF000000"/>
        <rFont val="Calibri"/>
        <family val="2"/>
        <scheme val="minor"/>
      </rPr>
      <t>bereits ausgezahlt bekommen haben</t>
    </r>
    <r>
      <rPr>
        <sz val="10"/>
        <color rgb="FF000000"/>
        <rFont val="Calibri"/>
        <family val="2"/>
        <scheme val="minor"/>
      </rPr>
      <t>. Wenn es mehere Auszahlungen gab, erfassen Sie diese bitte einzeln.</t>
    </r>
  </si>
  <si>
    <t>8.</t>
  </si>
  <si>
    <t xml:space="preserve">Tragen Sie ab Zelle G47 das Datum ein, zu dem eine Zahlung auf Ihrem Projektkonto eingegangen ist. </t>
  </si>
  <si>
    <t>BEISPIEL
Nachweis der alsbaldigen Verwendung ausgezahlter Förderraten im DFFF I</t>
  </si>
  <si>
    <t>Max Mustermann Filmproduktion GmbH</t>
  </si>
  <si>
    <t>Das Leben von Max Mustermann</t>
  </si>
  <si>
    <t>DFFF 23150</t>
  </si>
  <si>
    <t>geplante
Finanzierung lt. Zuwendungs- bescheid</t>
  </si>
  <si>
    <t>Medienboard</t>
  </si>
  <si>
    <t>BKM</t>
  </si>
  <si>
    <t>Referenzmittel FFA</t>
  </si>
  <si>
    <t>Sendelizenz RBB</t>
  </si>
  <si>
    <t>Koproduktionsanteil RBB</t>
  </si>
  <si>
    <t>Verleihgarantie</t>
  </si>
  <si>
    <t>Weltervertriebsgarantie</t>
  </si>
  <si>
    <t>Barmittel</t>
  </si>
  <si>
    <t>Rückstellung</t>
  </si>
  <si>
    <t>Rückstellungen werden in der Finanzierung angegeben, wenn sie auch schon in den "verausgabten" Kosten berücksichtigt wurden</t>
  </si>
  <si>
    <t>Ko-Finanzier</t>
  </si>
  <si>
    <t>Deutscher Filmförderfonds II</t>
  </si>
  <si>
    <t>geplante
GHK lt. Zuwendungs- bescheid</t>
  </si>
  <si>
    <r>
      <t xml:space="preserve">angefallene GHK zum Zeitpunkt
Eingang der DFFF Rate + 6 Wochen:
</t>
    </r>
    <r>
      <rPr>
        <sz val="11"/>
        <color rgb="FFFF0000"/>
        <rFont val="Calibri"/>
        <family val="2"/>
        <scheme val="minor"/>
      </rPr>
      <t>Siehe Datum aus Zeile 10</t>
    </r>
  </si>
  <si>
    <t>Tragen Sie in die Zellen D13-D42 die Kosten ein, die Sie in der Antragskalkulation bei DFFF Zuwendungsbescheid geplant haben.</t>
  </si>
  <si>
    <t xml:space="preserve">Tragen Sie in die Zellen E13-E42 die Ausgaben ein, die bis zum Datum aus Zelle D10 bisher bei Ihnen angefallen sind. (Alle Kosten ab Projektbeginn müssen berücksichtigt werden!) </t>
  </si>
  <si>
    <t>Nachweis der alsbaldigen Verwendung ausgezahlter Förderraten im DFFF I</t>
  </si>
  <si>
    <r>
      <t xml:space="preserve">angefallene zum Zeitpunkt
Eingang der DFFF Rate + 6 Wochen:
</t>
    </r>
    <r>
      <rPr>
        <sz val="11"/>
        <color rgb="FFFF0000"/>
        <rFont val="Calibri"/>
        <family val="2"/>
        <scheme val="minor"/>
      </rPr>
      <t>Siehe Zelle D10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</si>
</sst>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407]_-;\-* #,##0.00\ [$€-407]_-;_-* &quot;-&quot;??\ [$€-407]_-;_-@_-"/>
  </numFmts>
  <fonts count="18" x14ac:knownFonts="1">
    <font>
      <sz val="10"/>
      <name val="Arial"/>
    </font>
    <font>
      <sz val="10"/>
      <name val="Arial"/>
      <family val="2"/>
    </font>
    <font>
      <sz val="10"/>
      <name val="Calibri"/>
      <family val="2"/>
      <scheme val="minor"/>
    </font>
    <font>
      <b/>
      <sz val="24"/>
      <color theme="0"/>
      <name val="Calibri"/>
      <family val="2"/>
      <scheme val="minor"/>
    </font>
    <font>
      <sz val="11"/>
      <name val="Calibri"/>
      <family val="2"/>
      <scheme val="minor"/>
    </font>
    <font>
      <u/>
      <sz val="11"/>
      <name val="Calibri"/>
      <family val="2"/>
      <scheme val="minor"/>
    </font>
    <font>
      <b/>
      <sz val="11"/>
      <name val="Calibri"/>
      <family val="2"/>
      <scheme val="minor"/>
    </font>
    <font>
      <sz val="11"/>
      <color rgb="FFFF0000"/>
      <name val="Calibri"/>
      <family val="2"/>
      <scheme val="minor"/>
    </font>
    <font>
      <b/>
      <sz val="10"/>
      <color rgb="FFFF0000"/>
      <name val="Calibri"/>
      <family val="2"/>
      <scheme val="minor"/>
    </font>
    <font>
      <sz val="8"/>
      <name val="Arial"/>
      <family val="2"/>
    </font>
    <font>
      <b/>
      <sz val="10"/>
      <color theme="3" tint="0.39997558519241921"/>
      <name val="Calibri"/>
      <family val="2"/>
      <scheme val="minor"/>
    </font>
    <font>
      <sz val="11"/>
      <color theme="3" tint="0.39997558519241921"/>
      <name val="Calibri"/>
      <family val="2"/>
      <scheme val="minor"/>
    </font>
    <font>
      <b/>
      <sz val="11"/>
      <color rgb="FF000000"/>
      <name val="Calibri"/>
      <family val="2"/>
    </font>
    <font>
      <sz val="11"/>
      <color rgb="FF000000"/>
      <name val="Calibri"/>
      <family val="2"/>
    </font>
    <font>
      <b/>
      <sz val="18"/>
      <color theme="0"/>
      <name val="Calibri"/>
      <family val="2"/>
      <scheme val="minor"/>
    </font>
    <font>
      <sz val="18"/>
      <name val="Arial"/>
      <family val="2"/>
    </font>
    <font>
      <sz val="10"/>
      <color rgb="FF000000"/>
      <name val="Calibri"/>
      <family val="2"/>
      <scheme val="minor"/>
    </font>
    <font>
      <b/>
      <sz val="10"/>
      <color rgb="FF000000"/>
      <name val="Calibri"/>
      <family val="2"/>
      <scheme val="minor"/>
    </font>
  </fonts>
  <fills count="4">
    <fill>
      <patternFill patternType="none"/>
    </fill>
    <fill>
      <patternFill patternType="gray125"/>
    </fill>
    <fill>
      <patternFill patternType="solid">
        <fgColor rgb="FFC00000"/>
        <bgColor indexed="64"/>
      </patternFill>
    </fill>
    <fill>
      <patternFill patternType="solid">
        <fgColor theme="9" tint="0.79998168889431442"/>
        <bgColor indexed="64"/>
      </patternFill>
    </fill>
  </fills>
  <borders count="41">
    <border>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bottom style="hair">
        <color indexed="64"/>
      </bottom>
      <diagonal/>
    </border>
    <border>
      <left/>
      <right style="thin">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s>
  <cellStyleXfs count="3">
    <xf numFmtId="0" fontId="0" fillId="0" borderId="0"/>
    <xf numFmtId="44" fontId="1" fillId="0" borderId="0" applyFont="0" applyFill="0" applyBorder="0" applyAlignment="0" applyProtection="0"/>
    <xf numFmtId="0" fontId="1" fillId="0" borderId="0"/>
  </cellStyleXfs>
  <cellXfs count="87">
    <xf numFmtId="0" fontId="0" fillId="0" borderId="0" xfId="0"/>
    <xf numFmtId="0" fontId="3" fillId="2" borderId="0" xfId="0" applyFont="1" applyFill="1"/>
    <xf numFmtId="0" fontId="2" fillId="2" borderId="0" xfId="0" applyFont="1" applyFill="1" applyAlignment="1">
      <alignment vertical="top"/>
    </xf>
    <xf numFmtId="0" fontId="2" fillId="0" borderId="0" xfId="0" applyFont="1" applyAlignment="1">
      <alignment vertical="top"/>
    </xf>
    <xf numFmtId="0" fontId="4" fillId="0" borderId="0" xfId="0" applyFont="1" applyAlignment="1">
      <alignment vertical="top"/>
    </xf>
    <xf numFmtId="0" fontId="5" fillId="0" borderId="0" xfId="0" applyFont="1" applyAlignment="1">
      <alignment horizontal="left" vertical="top"/>
    </xf>
    <xf numFmtId="0" fontId="6" fillId="0" borderId="0" xfId="0" applyFont="1" applyAlignment="1">
      <alignment horizontal="left" vertical="top"/>
    </xf>
    <xf numFmtId="44" fontId="4" fillId="0" borderId="5" xfId="1" applyFont="1" applyBorder="1" applyAlignment="1">
      <alignment vertical="top"/>
    </xf>
    <xf numFmtId="44" fontId="4" fillId="0" borderId="6" xfId="1" applyFont="1" applyBorder="1" applyAlignment="1">
      <alignment vertical="top"/>
    </xf>
    <xf numFmtId="0" fontId="4" fillId="0" borderId="0" xfId="0" applyFont="1" applyAlignment="1">
      <alignment horizontal="center" vertical="top" wrapText="1"/>
    </xf>
    <xf numFmtId="44" fontId="4" fillId="0" borderId="7" xfId="1" applyFont="1" applyBorder="1" applyAlignment="1">
      <alignment vertical="top"/>
    </xf>
    <xf numFmtId="44" fontId="6" fillId="0" borderId="4" xfId="1" applyFont="1" applyBorder="1" applyAlignment="1">
      <alignment vertical="top"/>
    </xf>
    <xf numFmtId="0" fontId="4" fillId="0" borderId="0" xfId="0" applyFont="1" applyAlignment="1">
      <alignment horizontal="center" vertical="top"/>
    </xf>
    <xf numFmtId="164" fontId="4" fillId="0" borderId="5" xfId="0" applyNumberFormat="1" applyFont="1" applyBorder="1" applyAlignment="1">
      <alignment vertical="top"/>
    </xf>
    <xf numFmtId="164" fontId="4" fillId="0" borderId="6" xfId="0" applyNumberFormat="1" applyFont="1" applyBorder="1" applyAlignment="1">
      <alignment vertical="top"/>
    </xf>
    <xf numFmtId="164" fontId="2" fillId="0" borderId="0" xfId="0" applyNumberFormat="1" applyFont="1" applyAlignment="1">
      <alignment vertical="top"/>
    </xf>
    <xf numFmtId="0" fontId="6" fillId="0" borderId="0" xfId="0" applyFont="1" applyAlignment="1">
      <alignment horizontal="left"/>
    </xf>
    <xf numFmtId="0" fontId="4" fillId="0" borderId="1" xfId="0" applyFont="1" applyBorder="1" applyAlignment="1">
      <alignment horizontal="left" vertical="top"/>
    </xf>
    <xf numFmtId="0" fontId="4" fillId="0" borderId="13" xfId="0" applyFont="1" applyBorder="1" applyAlignment="1">
      <alignment horizontal="center" vertical="top" wrapText="1"/>
    </xf>
    <xf numFmtId="10" fontId="4" fillId="0" borderId="0" xfId="1" applyNumberFormat="1" applyFont="1" applyBorder="1" applyAlignment="1" applyProtection="1">
      <alignment vertical="top"/>
    </xf>
    <xf numFmtId="0" fontId="4" fillId="0" borderId="14" xfId="0" applyFont="1" applyBorder="1" applyAlignment="1">
      <alignment horizontal="left" vertical="top"/>
    </xf>
    <xf numFmtId="44" fontId="4" fillId="0" borderId="21" xfId="1" applyFont="1" applyBorder="1" applyAlignment="1">
      <alignment vertical="top"/>
    </xf>
    <xf numFmtId="0" fontId="4" fillId="0" borderId="25" xfId="0" applyFont="1" applyBorder="1" applyAlignment="1">
      <alignment horizontal="center" vertical="top" wrapText="1"/>
    </xf>
    <xf numFmtId="44" fontId="6" fillId="0" borderId="26" xfId="1" applyFont="1" applyBorder="1" applyAlignment="1">
      <alignment vertical="top"/>
    </xf>
    <xf numFmtId="164" fontId="6" fillId="0" borderId="31" xfId="0" applyNumberFormat="1" applyFont="1" applyBorder="1" applyAlignment="1">
      <alignment vertical="top"/>
    </xf>
    <xf numFmtId="164" fontId="4" fillId="0" borderId="21" xfId="0" applyNumberFormat="1" applyFont="1" applyBorder="1" applyAlignment="1">
      <alignment vertical="top"/>
    </xf>
    <xf numFmtId="44" fontId="4" fillId="0" borderId="0" xfId="1" applyFont="1" applyBorder="1" applyAlignment="1">
      <alignment vertical="top"/>
    </xf>
    <xf numFmtId="10" fontId="4" fillId="0" borderId="0" xfId="1" applyNumberFormat="1" applyFont="1" applyBorder="1" applyAlignment="1" applyProtection="1">
      <alignment horizontal="center" vertical="top"/>
    </xf>
    <xf numFmtId="44" fontId="6" fillId="0" borderId="0" xfId="1" applyFont="1" applyBorder="1" applyAlignment="1">
      <alignment vertical="top"/>
    </xf>
    <xf numFmtId="44" fontId="4" fillId="0" borderId="33" xfId="1" applyFont="1" applyBorder="1" applyAlignment="1">
      <alignment vertical="top"/>
    </xf>
    <xf numFmtId="44" fontId="4" fillId="0" borderId="34" xfId="1" applyFont="1" applyBorder="1" applyAlignment="1">
      <alignment vertical="top"/>
    </xf>
    <xf numFmtId="44" fontId="4" fillId="0" borderId="35" xfId="1" applyFont="1" applyBorder="1" applyAlignment="1">
      <alignment vertical="top"/>
    </xf>
    <xf numFmtId="44" fontId="6" fillId="0" borderId="36" xfId="1" applyFont="1" applyBorder="1" applyAlignment="1">
      <alignment vertical="top"/>
    </xf>
    <xf numFmtId="44" fontId="4" fillId="0" borderId="37" xfId="1" applyFont="1" applyBorder="1" applyAlignment="1">
      <alignment vertical="top"/>
    </xf>
    <xf numFmtId="44" fontId="6" fillId="0" borderId="38" xfId="1" applyFont="1" applyBorder="1" applyAlignment="1">
      <alignment vertical="top"/>
    </xf>
    <xf numFmtId="20" fontId="2" fillId="0" borderId="0" xfId="0" applyNumberFormat="1" applyFont="1" applyAlignment="1">
      <alignment vertical="top"/>
    </xf>
    <xf numFmtId="164" fontId="6" fillId="0" borderId="32" xfId="0" applyNumberFormat="1" applyFont="1" applyBorder="1" applyAlignment="1">
      <alignment horizontal="right" vertical="top"/>
    </xf>
    <xf numFmtId="0" fontId="4" fillId="0" borderId="18" xfId="0" applyFont="1" applyBorder="1" applyAlignment="1">
      <alignment horizontal="left" vertical="top"/>
    </xf>
    <xf numFmtId="0" fontId="4" fillId="0" borderId="10" xfId="0" applyFont="1" applyBorder="1" applyAlignment="1">
      <alignment horizontal="left" vertical="top"/>
    </xf>
    <xf numFmtId="0" fontId="4" fillId="0" borderId="27" xfId="0" applyFont="1" applyBorder="1" applyAlignment="1">
      <alignment horizontal="left" vertical="top"/>
    </xf>
    <xf numFmtId="0" fontId="4" fillId="0" borderId="28" xfId="0" applyFont="1" applyBorder="1" applyAlignment="1">
      <alignment horizontal="left" vertical="top"/>
    </xf>
    <xf numFmtId="0" fontId="5" fillId="0" borderId="23" xfId="0" applyFont="1" applyBorder="1" applyAlignment="1">
      <alignment horizontal="left" vertical="top"/>
    </xf>
    <xf numFmtId="0" fontId="5" fillId="0" borderId="24" xfId="0" applyFont="1" applyBorder="1" applyAlignment="1">
      <alignment horizontal="left" vertical="top"/>
    </xf>
    <xf numFmtId="14" fontId="8" fillId="0" borderId="38" xfId="0" applyNumberFormat="1" applyFont="1" applyBorder="1" applyAlignment="1">
      <alignment vertical="center"/>
    </xf>
    <xf numFmtId="14" fontId="4" fillId="0" borderId="37" xfId="0" applyNumberFormat="1" applyFont="1" applyBorder="1" applyAlignment="1">
      <alignment vertical="top"/>
    </xf>
    <xf numFmtId="164" fontId="6" fillId="0" borderId="39" xfId="0" applyNumberFormat="1" applyFont="1" applyBorder="1" applyAlignment="1">
      <alignment vertical="top"/>
    </xf>
    <xf numFmtId="14" fontId="10" fillId="3" borderId="0" xfId="0" applyNumberFormat="1" applyFont="1" applyFill="1" applyAlignment="1">
      <alignment vertical="top"/>
    </xf>
    <xf numFmtId="14" fontId="4" fillId="0" borderId="33" xfId="0" applyNumberFormat="1" applyFont="1" applyBorder="1" applyAlignment="1">
      <alignment horizontal="center" vertical="top"/>
    </xf>
    <xf numFmtId="14" fontId="4" fillId="0" borderId="34" xfId="0" applyNumberFormat="1" applyFont="1" applyBorder="1" applyAlignment="1">
      <alignment horizontal="center" vertical="top"/>
    </xf>
    <xf numFmtId="14" fontId="10" fillId="3" borderId="0" xfId="0" applyNumberFormat="1" applyFont="1" applyFill="1" applyAlignment="1">
      <alignment horizontal="right" vertical="top"/>
    </xf>
    <xf numFmtId="164" fontId="6" fillId="0" borderId="0" xfId="0" applyNumberFormat="1" applyFont="1" applyAlignment="1">
      <alignment horizontal="right" vertical="top"/>
    </xf>
    <xf numFmtId="164" fontId="6" fillId="0" borderId="23" xfId="0" applyNumberFormat="1" applyFont="1" applyBorder="1" applyAlignment="1">
      <alignment horizontal="right" vertical="top"/>
    </xf>
    <xf numFmtId="164" fontId="6" fillId="0" borderId="40" xfId="0" applyNumberFormat="1" applyFont="1" applyBorder="1" applyAlignment="1">
      <alignment horizontal="right" vertical="top"/>
    </xf>
    <xf numFmtId="0" fontId="16" fillId="0" borderId="0" xfId="0" applyFont="1" applyAlignment="1">
      <alignment vertical="top"/>
    </xf>
    <xf numFmtId="0" fontId="3" fillId="2" borderId="0" xfId="0" applyFont="1" applyFill="1" applyAlignment="1">
      <alignment wrapText="1"/>
    </xf>
    <xf numFmtId="0" fontId="0" fillId="0" borderId="0" xfId="0" applyAlignment="1">
      <alignment wrapText="1"/>
    </xf>
    <xf numFmtId="0" fontId="4" fillId="0" borderId="27" xfId="0" applyFont="1" applyBorder="1" applyAlignment="1">
      <alignment horizontal="left" vertical="top"/>
    </xf>
    <xf numFmtId="0" fontId="4" fillId="0" borderId="28" xfId="0" applyFont="1" applyBorder="1" applyAlignment="1">
      <alignment horizontal="left" vertical="top"/>
    </xf>
    <xf numFmtId="0" fontId="4" fillId="0" borderId="19" xfId="0" applyFont="1" applyBorder="1" applyAlignment="1">
      <alignment horizontal="left" vertical="top"/>
    </xf>
    <xf numFmtId="0" fontId="4" fillId="0" borderId="20" xfId="0" applyFont="1" applyBorder="1" applyAlignment="1">
      <alignment horizontal="left" vertical="top"/>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18" xfId="0" applyFont="1" applyBorder="1" applyAlignment="1">
      <alignment horizontal="left" vertical="top"/>
    </xf>
    <xf numFmtId="0" fontId="4" fillId="0" borderId="10" xfId="0" applyFont="1" applyBorder="1" applyAlignment="1">
      <alignment horizontal="left" vertical="top"/>
    </xf>
    <xf numFmtId="0" fontId="6" fillId="0" borderId="16" xfId="0" applyFont="1" applyBorder="1" applyAlignment="1">
      <alignment horizontal="left" vertical="top" wrapText="1"/>
    </xf>
    <xf numFmtId="0" fontId="6" fillId="0" borderId="8" xfId="0" applyFont="1" applyBorder="1" applyAlignment="1">
      <alignment horizontal="left" vertical="top" wrapText="1"/>
    </xf>
    <xf numFmtId="0" fontId="6" fillId="0" borderId="29" xfId="0" applyFont="1" applyBorder="1" applyAlignment="1">
      <alignment horizontal="left" vertical="top" wrapText="1"/>
    </xf>
    <xf numFmtId="0" fontId="6" fillId="0" borderId="30" xfId="0" applyFont="1" applyBorder="1" applyAlignment="1">
      <alignment horizontal="left" vertical="top"/>
    </xf>
    <xf numFmtId="0" fontId="6" fillId="0" borderId="23" xfId="0" applyFont="1" applyBorder="1" applyAlignment="1">
      <alignment horizontal="left" vertical="top"/>
    </xf>
    <xf numFmtId="0" fontId="6" fillId="0" borderId="12" xfId="0" applyFont="1" applyBorder="1" applyAlignment="1">
      <alignment horizontal="left" vertical="top"/>
    </xf>
    <xf numFmtId="0" fontId="4" fillId="0" borderId="17" xfId="0" applyFont="1" applyBorder="1" applyAlignment="1">
      <alignment horizontal="left" vertical="top"/>
    </xf>
    <xf numFmtId="0" fontId="4" fillId="0" borderId="9" xfId="0" applyFont="1" applyBorder="1" applyAlignment="1">
      <alignment horizontal="left" vertical="top"/>
    </xf>
    <xf numFmtId="0" fontId="6" fillId="0" borderId="24" xfId="0" applyFont="1" applyBorder="1" applyAlignment="1">
      <alignment horizontal="left" vertical="top"/>
    </xf>
    <xf numFmtId="0" fontId="4" fillId="0" borderId="14" xfId="0" applyFont="1" applyBorder="1" applyAlignment="1">
      <alignment horizontal="left" vertical="top"/>
    </xf>
    <xf numFmtId="0" fontId="4" fillId="0" borderId="1" xfId="0" applyFont="1" applyBorder="1" applyAlignment="1">
      <alignment horizontal="left" vertical="top"/>
    </xf>
    <xf numFmtId="0" fontId="4" fillId="0" borderId="15" xfId="0" applyFont="1" applyBorder="1" applyAlignment="1">
      <alignment horizontal="left" vertical="top"/>
    </xf>
    <xf numFmtId="0" fontId="4" fillId="0" borderId="2" xfId="0" applyFont="1" applyBorder="1" applyAlignment="1">
      <alignment horizontal="left" vertical="top"/>
    </xf>
    <xf numFmtId="0" fontId="13" fillId="0" borderId="0" xfId="0" applyFont="1" applyAlignment="1">
      <alignment horizontal="left" vertical="top" wrapText="1"/>
    </xf>
    <xf numFmtId="0" fontId="4" fillId="0" borderId="0" xfId="0" applyFont="1" applyAlignment="1">
      <alignment horizontal="left" vertical="top" wrapText="1"/>
    </xf>
    <xf numFmtId="0" fontId="5" fillId="0" borderId="11" xfId="0" applyFont="1" applyBorder="1" applyAlignment="1">
      <alignment horizontal="left" vertical="top"/>
    </xf>
    <xf numFmtId="0" fontId="4" fillId="0" borderId="22" xfId="0" applyFont="1" applyBorder="1" applyAlignment="1">
      <alignment horizontal="left" vertical="top"/>
    </xf>
    <xf numFmtId="0" fontId="4" fillId="0" borderId="3" xfId="0" applyFont="1" applyBorder="1" applyAlignment="1">
      <alignment horizontal="left" vertical="top"/>
    </xf>
    <xf numFmtId="0" fontId="5" fillId="3" borderId="11" xfId="0" applyFont="1" applyFill="1" applyBorder="1" applyAlignment="1">
      <alignment horizontal="left" vertical="top"/>
    </xf>
    <xf numFmtId="0" fontId="5" fillId="3" borderId="8" xfId="0" applyFont="1" applyFill="1" applyBorder="1" applyAlignment="1">
      <alignment horizontal="left" vertical="top"/>
    </xf>
    <xf numFmtId="0" fontId="14" fillId="2" borderId="0" xfId="0" applyFont="1" applyFill="1" applyAlignment="1">
      <alignment wrapText="1"/>
    </xf>
    <xf numFmtId="0" fontId="15" fillId="0" borderId="0" xfId="0" applyFont="1" applyAlignment="1">
      <alignment wrapText="1"/>
    </xf>
    <xf numFmtId="0" fontId="6" fillId="0" borderId="0" xfId="2" applyFont="1" applyAlignment="1">
      <alignment horizontal="left" vertical="top" wrapText="1"/>
    </xf>
  </cellXfs>
  <cellStyles count="3">
    <cellStyle name="Standard" xfId="0" builtinId="0"/>
    <cellStyle name="Standard 3" xfId="2" xr:uid="{5A4293FA-0081-4BDA-9333-69FC49D76BFE}"/>
    <cellStyle name="Währung" xfId="1" builtinId="4"/>
  </cellStyles>
  <dxfs count="6">
    <dxf>
      <numFmt numFmtId="30" formatCode="@"/>
    </dxf>
    <dxf>
      <font>
        <b/>
        <i val="0"/>
        <color rgb="FFFF0000"/>
      </font>
      <fill>
        <patternFill patternType="none">
          <bgColor auto="1"/>
        </patternFill>
      </fill>
    </dxf>
    <dxf>
      <font>
        <color rgb="FFFF0000"/>
      </font>
    </dxf>
    <dxf>
      <numFmt numFmtId="30" formatCode="@"/>
    </dxf>
    <dxf>
      <font>
        <b/>
        <i val="0"/>
        <color rgb="FFFF0000"/>
      </font>
      <fill>
        <patternFill patternType="none">
          <bgColor auto="1"/>
        </patternFill>
      </fill>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694766</xdr:colOff>
      <xdr:row>0</xdr:row>
      <xdr:rowOff>0</xdr:rowOff>
    </xdr:from>
    <xdr:to>
      <xdr:col>7</xdr:col>
      <xdr:colOff>958222</xdr:colOff>
      <xdr:row>1</xdr:row>
      <xdr:rowOff>78441</xdr:rowOff>
    </xdr:to>
    <xdr:pic>
      <xdr:nvPicPr>
        <xdr:cNvPr id="3" name="Grafik 2">
          <a:extLst>
            <a:ext uri="{FF2B5EF4-FFF2-40B4-BE49-F238E27FC236}">
              <a16:creationId xmlns:a16="http://schemas.microsoft.com/office/drawing/2014/main" id="{FFA35B41-B20B-4E89-8EA1-E97F163DFC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45942" y="0"/>
          <a:ext cx="1332050" cy="9412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8877300</xdr:colOff>
      <xdr:row>0</xdr:row>
      <xdr:rowOff>0</xdr:rowOff>
    </xdr:from>
    <xdr:to>
      <xdr:col>1</xdr:col>
      <xdr:colOff>10204657</xdr:colOff>
      <xdr:row>1</xdr:row>
      <xdr:rowOff>82582</xdr:rowOff>
    </xdr:to>
    <xdr:pic>
      <xdr:nvPicPr>
        <xdr:cNvPr id="3" name="Grafik 2">
          <a:extLst>
            <a:ext uri="{FF2B5EF4-FFF2-40B4-BE49-F238E27FC236}">
              <a16:creationId xmlns:a16="http://schemas.microsoft.com/office/drawing/2014/main" id="{4A5491C8-E877-4DD0-B1CA-1FA61EDDE3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53575" y="0"/>
          <a:ext cx="1327357" cy="9398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409575</xdr:colOff>
      <xdr:row>0</xdr:row>
      <xdr:rowOff>0</xdr:rowOff>
    </xdr:from>
    <xdr:to>
      <xdr:col>7</xdr:col>
      <xdr:colOff>746332</xdr:colOff>
      <xdr:row>1</xdr:row>
      <xdr:rowOff>82582</xdr:rowOff>
    </xdr:to>
    <xdr:pic>
      <xdr:nvPicPr>
        <xdr:cNvPr id="3" name="Grafik 2">
          <a:extLst>
            <a:ext uri="{FF2B5EF4-FFF2-40B4-BE49-F238E27FC236}">
              <a16:creationId xmlns:a16="http://schemas.microsoft.com/office/drawing/2014/main" id="{EB362A92-A17B-4AA3-8104-0F20C1982B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15175" y="0"/>
          <a:ext cx="1327357" cy="93983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0"/>
  <sheetViews>
    <sheetView tabSelected="1" view="pageLayout" zoomScaleNormal="85" zoomScaleSheetLayoutView="100" workbookViewId="0">
      <selection activeCell="D10" sqref="D10"/>
    </sheetView>
  </sheetViews>
  <sheetFormatPr baseColWidth="10" defaultColWidth="11.44140625" defaultRowHeight="13.8" x14ac:dyDescent="0.25"/>
  <cols>
    <col min="1" max="1" width="5.88671875" style="3" customWidth="1"/>
    <col min="2" max="2" width="16" style="3" customWidth="1"/>
    <col min="3" max="3" width="18.88671875" style="3" customWidth="1"/>
    <col min="4" max="5" width="23" style="3" customWidth="1"/>
    <col min="6" max="6" width="15.6640625" style="3" customWidth="1"/>
    <col min="7" max="7" width="14.88671875" style="3" customWidth="1"/>
    <col min="8" max="8" width="14.44140625" style="3" customWidth="1"/>
    <col min="9" max="16384" width="11.44140625" style="3"/>
  </cols>
  <sheetData>
    <row r="1" spans="1:8" ht="67.5" customHeight="1" x14ac:dyDescent="0.6">
      <c r="A1" s="2"/>
      <c r="B1" s="54" t="s">
        <v>85</v>
      </c>
      <c r="C1" s="55"/>
      <c r="D1" s="55"/>
      <c r="E1" s="55"/>
      <c r="F1" s="55"/>
      <c r="G1" s="2"/>
      <c r="H1" s="2"/>
    </row>
    <row r="3" spans="1:8" ht="64.5" customHeight="1" x14ac:dyDescent="0.25">
      <c r="A3" s="5"/>
      <c r="B3" s="77" t="s">
        <v>0</v>
      </c>
      <c r="C3" s="78"/>
      <c r="D3" s="78"/>
      <c r="E3" s="78"/>
      <c r="F3" s="78"/>
      <c r="G3" s="78"/>
      <c r="H3" s="78"/>
    </row>
    <row r="4" spans="1:8" ht="11.25" customHeight="1" x14ac:dyDescent="0.3">
      <c r="A4" s="5"/>
      <c r="B4" s="16"/>
      <c r="C4" s="79"/>
      <c r="D4" s="79"/>
      <c r="E4" s="79"/>
    </row>
    <row r="5" spans="1:8" ht="14.4" x14ac:dyDescent="0.3">
      <c r="A5" s="5"/>
      <c r="B5" s="16" t="s">
        <v>1</v>
      </c>
      <c r="C5" s="82"/>
      <c r="D5" s="82"/>
      <c r="E5" s="82"/>
    </row>
    <row r="6" spans="1:8" ht="14.4" x14ac:dyDescent="0.3">
      <c r="A6" s="5"/>
      <c r="B6" s="16" t="s">
        <v>2</v>
      </c>
      <c r="C6" s="83"/>
      <c r="D6" s="83"/>
      <c r="E6" s="83"/>
    </row>
    <row r="7" spans="1:8" ht="14.4" x14ac:dyDescent="0.3">
      <c r="A7" s="5"/>
      <c r="B7" s="16" t="s">
        <v>3</v>
      </c>
      <c r="C7" s="83"/>
      <c r="D7" s="83"/>
      <c r="E7" s="83"/>
    </row>
    <row r="8" spans="1:8" ht="11.25" customHeight="1" x14ac:dyDescent="0.25">
      <c r="A8" s="5"/>
      <c r="B8" s="5"/>
      <c r="C8" s="5"/>
    </row>
    <row r="9" spans="1:8" ht="15" thickBot="1" x14ac:dyDescent="0.3">
      <c r="A9" s="5"/>
      <c r="B9" s="6" t="s">
        <v>4</v>
      </c>
      <c r="C9" s="5"/>
      <c r="D9" s="49">
        <v>45658</v>
      </c>
      <c r="E9" s="3" t="s">
        <v>5</v>
      </c>
    </row>
    <row r="10" spans="1:8" ht="15" thickBot="1" x14ac:dyDescent="0.3">
      <c r="A10" s="5"/>
      <c r="B10" s="41" t="s">
        <v>6</v>
      </c>
      <c r="C10" s="42"/>
      <c r="D10" s="43">
        <f>D9+42</f>
        <v>45700</v>
      </c>
    </row>
    <row r="11" spans="1:8" ht="15" thickBot="1" x14ac:dyDescent="0.3">
      <c r="A11" s="5"/>
      <c r="B11" s="6" t="s">
        <v>7</v>
      </c>
      <c r="C11" s="6"/>
    </row>
    <row r="12" spans="1:8" ht="58.2" thickBot="1" x14ac:dyDescent="0.3">
      <c r="A12" s="4"/>
      <c r="B12" s="60" t="s">
        <v>8</v>
      </c>
      <c r="C12" s="61"/>
      <c r="D12" s="22" t="s">
        <v>81</v>
      </c>
      <c r="E12" s="18" t="s">
        <v>86</v>
      </c>
      <c r="F12" s="9"/>
      <c r="G12" s="9"/>
      <c r="H12" s="9"/>
    </row>
    <row r="13" spans="1:8" ht="14.4" x14ac:dyDescent="0.25">
      <c r="A13" s="4"/>
      <c r="B13" s="80" t="s">
        <v>9</v>
      </c>
      <c r="C13" s="81"/>
      <c r="D13" s="7"/>
      <c r="E13" s="29"/>
      <c r="F13" s="26"/>
      <c r="G13" s="19"/>
      <c r="H13" s="27"/>
    </row>
    <row r="14" spans="1:8" ht="14.4" x14ac:dyDescent="0.25">
      <c r="A14" s="4"/>
      <c r="B14" s="73" t="s">
        <v>10</v>
      </c>
      <c r="C14" s="74"/>
      <c r="D14" s="8"/>
      <c r="E14" s="30"/>
      <c r="F14" s="26"/>
      <c r="G14" s="19"/>
      <c r="H14" s="27"/>
    </row>
    <row r="15" spans="1:8" ht="14.4" x14ac:dyDescent="0.25">
      <c r="A15" s="9"/>
      <c r="B15" s="73" t="s">
        <v>11</v>
      </c>
      <c r="C15" s="74"/>
      <c r="D15" s="8"/>
      <c r="E15" s="30"/>
      <c r="F15" s="26"/>
      <c r="G15" s="19"/>
      <c r="H15" s="27"/>
    </row>
    <row r="16" spans="1:8" ht="24" hidden="1" customHeight="1" thickBot="1" x14ac:dyDescent="0.3">
      <c r="A16" s="9"/>
      <c r="B16" s="73" t="s">
        <v>12</v>
      </c>
      <c r="C16" s="74"/>
      <c r="D16" s="8"/>
      <c r="E16" s="30"/>
      <c r="F16" s="26"/>
      <c r="G16" s="19"/>
      <c r="H16" s="27"/>
    </row>
    <row r="17" spans="1:8" ht="24" hidden="1" customHeight="1" thickBot="1" x14ac:dyDescent="0.3">
      <c r="A17" s="9"/>
      <c r="B17" s="73" t="s">
        <v>13</v>
      </c>
      <c r="C17" s="74"/>
      <c r="D17" s="8"/>
      <c r="E17" s="30"/>
      <c r="F17" s="26"/>
      <c r="G17" s="19"/>
      <c r="H17" s="27"/>
    </row>
    <row r="18" spans="1:8" ht="24" hidden="1" customHeight="1" thickBot="1" x14ac:dyDescent="0.3">
      <c r="A18" s="9"/>
      <c r="B18" s="73" t="s">
        <v>14</v>
      </c>
      <c r="C18" s="74"/>
      <c r="D18" s="8"/>
      <c r="E18" s="30"/>
      <c r="F18" s="26"/>
      <c r="G18" s="19"/>
      <c r="H18" s="27"/>
    </row>
    <row r="19" spans="1:8" ht="24" hidden="1" customHeight="1" thickBot="1" x14ac:dyDescent="0.3">
      <c r="A19" s="9"/>
      <c r="B19" s="73" t="s">
        <v>15</v>
      </c>
      <c r="C19" s="74"/>
      <c r="D19" s="8"/>
      <c r="E19" s="30"/>
      <c r="F19" s="26"/>
      <c r="G19" s="19"/>
      <c r="H19" s="27"/>
    </row>
    <row r="20" spans="1:8" ht="24" hidden="1" customHeight="1" thickBot="1" x14ac:dyDescent="0.3">
      <c r="A20" s="9"/>
      <c r="B20" s="73" t="s">
        <v>16</v>
      </c>
      <c r="C20" s="74"/>
      <c r="D20" s="8"/>
      <c r="E20" s="30"/>
      <c r="F20" s="26"/>
      <c r="G20" s="19"/>
      <c r="H20" s="27"/>
    </row>
    <row r="21" spans="1:8" ht="24" hidden="1" customHeight="1" thickBot="1" x14ac:dyDescent="0.3">
      <c r="A21" s="9"/>
      <c r="B21" s="73" t="s">
        <v>17</v>
      </c>
      <c r="C21" s="74"/>
      <c r="D21" s="8"/>
      <c r="E21" s="30"/>
      <c r="F21" s="26"/>
      <c r="G21" s="19"/>
      <c r="H21" s="27"/>
    </row>
    <row r="22" spans="1:8" ht="24" hidden="1" customHeight="1" thickBot="1" x14ac:dyDescent="0.3">
      <c r="A22" s="9"/>
      <c r="B22" s="73" t="s">
        <v>18</v>
      </c>
      <c r="C22" s="74"/>
      <c r="D22" s="8"/>
      <c r="E22" s="30"/>
      <c r="F22" s="26"/>
      <c r="G22" s="19"/>
      <c r="H22" s="27"/>
    </row>
    <row r="23" spans="1:8" ht="14.4" x14ac:dyDescent="0.25">
      <c r="A23" s="9"/>
      <c r="B23" s="73" t="s">
        <v>19</v>
      </c>
      <c r="C23" s="74"/>
      <c r="D23" s="8"/>
      <c r="E23" s="30"/>
      <c r="F23" s="26"/>
      <c r="G23" s="19"/>
      <c r="H23" s="27"/>
    </row>
    <row r="24" spans="1:8" ht="14.4" x14ac:dyDescent="0.25">
      <c r="A24" s="9"/>
      <c r="B24" s="73" t="s">
        <v>20</v>
      </c>
      <c r="C24" s="74"/>
      <c r="D24" s="8"/>
      <c r="E24" s="30"/>
      <c r="F24" s="26"/>
      <c r="G24" s="19"/>
      <c r="H24" s="27"/>
    </row>
    <row r="25" spans="1:8" ht="14.4" x14ac:dyDescent="0.25">
      <c r="A25" s="9"/>
      <c r="B25" s="73" t="s">
        <v>21</v>
      </c>
      <c r="C25" s="74"/>
      <c r="D25" s="8"/>
      <c r="E25" s="30"/>
      <c r="F25" s="26"/>
      <c r="G25" s="19"/>
      <c r="H25" s="27"/>
    </row>
    <row r="26" spans="1:8" ht="14.4" x14ac:dyDescent="0.25">
      <c r="A26" s="9"/>
      <c r="B26" s="73" t="s">
        <v>22</v>
      </c>
      <c r="C26" s="74"/>
      <c r="D26" s="8"/>
      <c r="E26" s="30"/>
      <c r="F26" s="26"/>
      <c r="G26" s="19"/>
      <c r="H26" s="27"/>
    </row>
    <row r="27" spans="1:8" ht="24" hidden="1" customHeight="1" thickBot="1" x14ac:dyDescent="0.3">
      <c r="A27" s="9"/>
      <c r="B27" s="73" t="s">
        <v>23</v>
      </c>
      <c r="C27" s="74"/>
      <c r="D27" s="8"/>
      <c r="E27" s="30"/>
      <c r="F27" s="26"/>
      <c r="G27" s="19"/>
      <c r="H27" s="27"/>
    </row>
    <row r="28" spans="1:8" ht="14.4" x14ac:dyDescent="0.25">
      <c r="A28" s="9"/>
      <c r="B28" s="73" t="s">
        <v>24</v>
      </c>
      <c r="C28" s="74"/>
      <c r="D28" s="8"/>
      <c r="E28" s="30"/>
      <c r="F28" s="26"/>
      <c r="G28" s="19"/>
      <c r="H28" s="27"/>
    </row>
    <row r="29" spans="1:8" ht="24" hidden="1" customHeight="1" thickBot="1" x14ac:dyDescent="0.3">
      <c r="A29" s="9"/>
      <c r="B29" s="73" t="s">
        <v>25</v>
      </c>
      <c r="C29" s="74"/>
      <c r="D29" s="8"/>
      <c r="E29" s="30"/>
      <c r="F29" s="26"/>
      <c r="G29" s="19"/>
      <c r="H29" s="27"/>
    </row>
    <row r="30" spans="1:8" ht="24" hidden="1" customHeight="1" thickBot="1" x14ac:dyDescent="0.3">
      <c r="A30" s="9"/>
      <c r="B30" s="73" t="s">
        <v>26</v>
      </c>
      <c r="C30" s="74"/>
      <c r="D30" s="8"/>
      <c r="E30" s="30"/>
      <c r="F30" s="26"/>
      <c r="G30" s="19"/>
      <c r="H30" s="27"/>
    </row>
    <row r="31" spans="1:8" ht="14.4" x14ac:dyDescent="0.25">
      <c r="A31" s="9"/>
      <c r="B31" s="73" t="s">
        <v>27</v>
      </c>
      <c r="C31" s="74"/>
      <c r="D31" s="8"/>
      <c r="E31" s="30"/>
      <c r="F31" s="26"/>
      <c r="G31" s="19"/>
      <c r="H31" s="27"/>
    </row>
    <row r="32" spans="1:8" ht="14.4" x14ac:dyDescent="0.25">
      <c r="A32" s="9"/>
      <c r="B32" s="73" t="s">
        <v>28</v>
      </c>
      <c r="C32" s="74"/>
      <c r="D32" s="8"/>
      <c r="E32" s="30"/>
      <c r="F32" s="26"/>
      <c r="G32" s="19"/>
      <c r="H32" s="27"/>
    </row>
    <row r="33" spans="1:8" ht="24" hidden="1" customHeight="1" thickBot="1" x14ac:dyDescent="0.3">
      <c r="A33" s="9"/>
      <c r="B33" s="20" t="s">
        <v>29</v>
      </c>
      <c r="C33" s="17"/>
      <c r="D33" s="8"/>
      <c r="E33" s="30"/>
      <c r="F33" s="26"/>
      <c r="G33" s="19"/>
      <c r="H33" s="27"/>
    </row>
    <row r="34" spans="1:8" ht="14.4" x14ac:dyDescent="0.25">
      <c r="A34" s="9"/>
      <c r="B34" s="75" t="s">
        <v>30</v>
      </c>
      <c r="C34" s="76"/>
      <c r="D34" s="10"/>
      <c r="E34" s="31"/>
      <c r="F34" s="26"/>
      <c r="G34" s="19"/>
      <c r="H34" s="27"/>
    </row>
    <row r="35" spans="1:8" ht="14.4" x14ac:dyDescent="0.25">
      <c r="A35" s="9"/>
      <c r="B35" s="64" t="s">
        <v>31</v>
      </c>
      <c r="C35" s="65"/>
      <c r="D35" s="11">
        <f>SUM(D13:D34)</f>
        <v>0</v>
      </c>
      <c r="E35" s="32">
        <f>SUM(E13:E34)</f>
        <v>0</v>
      </c>
      <c r="F35" s="28"/>
      <c r="G35" s="19"/>
      <c r="H35" s="27"/>
    </row>
    <row r="36" spans="1:8" ht="14.4" x14ac:dyDescent="0.25">
      <c r="A36" s="9"/>
      <c r="B36" s="70" t="s">
        <v>32</v>
      </c>
      <c r="C36" s="71"/>
      <c r="D36" s="7"/>
      <c r="E36" s="29"/>
      <c r="F36" s="26"/>
      <c r="G36" s="19"/>
      <c r="H36" s="27"/>
    </row>
    <row r="37" spans="1:8" ht="14.4" x14ac:dyDescent="0.25">
      <c r="A37" s="12"/>
      <c r="B37" s="62" t="s">
        <v>33</v>
      </c>
      <c r="C37" s="63"/>
      <c r="D37" s="8"/>
      <c r="E37" s="30"/>
      <c r="F37" s="26"/>
      <c r="G37" s="19"/>
      <c r="H37" s="27"/>
    </row>
    <row r="38" spans="1:8" ht="24" hidden="1" customHeight="1" thickBot="1" x14ac:dyDescent="0.3">
      <c r="A38" s="12"/>
      <c r="B38" s="62" t="s">
        <v>34</v>
      </c>
      <c r="C38" s="63"/>
      <c r="D38" s="8"/>
      <c r="E38" s="30"/>
      <c r="F38" s="26"/>
      <c r="G38" s="19"/>
      <c r="H38" s="27"/>
    </row>
    <row r="39" spans="1:8" ht="14.4" x14ac:dyDescent="0.25">
      <c r="A39" s="12"/>
      <c r="B39" s="62" t="s">
        <v>35</v>
      </c>
      <c r="C39" s="63"/>
      <c r="D39" s="8"/>
      <c r="E39" s="30"/>
      <c r="F39" s="26"/>
      <c r="G39" s="19"/>
      <c r="H39" s="27"/>
    </row>
    <row r="40" spans="1:8" ht="14.4" x14ac:dyDescent="0.25">
      <c r="A40" s="12"/>
      <c r="B40" s="62" t="s">
        <v>36</v>
      </c>
      <c r="C40" s="63"/>
      <c r="D40" s="8"/>
      <c r="E40" s="30"/>
      <c r="F40" s="26"/>
      <c r="G40" s="19"/>
      <c r="H40" s="27"/>
    </row>
    <row r="41" spans="1:8" ht="14.4" x14ac:dyDescent="0.25">
      <c r="A41" s="12"/>
      <c r="B41" s="62" t="s">
        <v>37</v>
      </c>
      <c r="C41" s="63"/>
      <c r="D41" s="8"/>
      <c r="E41" s="30"/>
      <c r="F41" s="26"/>
      <c r="G41" s="19"/>
      <c r="H41" s="27"/>
    </row>
    <row r="42" spans="1:8" ht="15" thickBot="1" x14ac:dyDescent="0.3">
      <c r="A42" s="12"/>
      <c r="B42" s="58" t="s">
        <v>38</v>
      </c>
      <c r="C42" s="59"/>
      <c r="D42" s="21"/>
      <c r="E42" s="33"/>
      <c r="F42" s="26"/>
      <c r="G42" s="19"/>
      <c r="H42" s="27"/>
    </row>
    <row r="43" spans="1:8" ht="15" thickBot="1" x14ac:dyDescent="0.3">
      <c r="A43" s="4"/>
      <c r="B43" s="68" t="s">
        <v>39</v>
      </c>
      <c r="C43" s="72"/>
      <c r="D43" s="23">
        <f>SUM(D35:D42)</f>
        <v>0</v>
      </c>
      <c r="E43" s="34">
        <f>SUM(E35:E42)</f>
        <v>0</v>
      </c>
      <c r="F43" s="28"/>
    </row>
    <row r="45" spans="1:8" ht="15" thickBot="1" x14ac:dyDescent="0.3">
      <c r="B45" s="6" t="s">
        <v>40</v>
      </c>
      <c r="C45" s="6"/>
    </row>
    <row r="46" spans="1:8" ht="107.25" customHeight="1" thickBot="1" x14ac:dyDescent="0.3">
      <c r="B46" s="60" t="s">
        <v>41</v>
      </c>
      <c r="C46" s="61"/>
      <c r="D46" s="22" t="s">
        <v>42</v>
      </c>
      <c r="E46" s="22" t="s">
        <v>43</v>
      </c>
      <c r="F46" s="18" t="s">
        <v>44</v>
      </c>
    </row>
    <row r="47" spans="1:8" ht="14.4" x14ac:dyDescent="0.25">
      <c r="B47" s="56"/>
      <c r="C47" s="57"/>
      <c r="D47" s="13"/>
      <c r="E47" s="13"/>
      <c r="F47" s="47"/>
    </row>
    <row r="48" spans="1:8" ht="14.4" x14ac:dyDescent="0.25">
      <c r="B48" s="56"/>
      <c r="C48" s="57"/>
      <c r="D48" s="13"/>
      <c r="E48" s="13"/>
      <c r="F48" s="47"/>
    </row>
    <row r="49" spans="2:6" ht="14.4" x14ac:dyDescent="0.25">
      <c r="B49" s="56"/>
      <c r="C49" s="57"/>
      <c r="D49" s="14"/>
      <c r="E49" s="14"/>
      <c r="F49" s="48"/>
    </row>
    <row r="50" spans="2:6" ht="14.4" x14ac:dyDescent="0.25">
      <c r="B50" s="56"/>
      <c r="C50" s="57"/>
      <c r="D50" s="14"/>
      <c r="E50" s="14"/>
      <c r="F50" s="48"/>
    </row>
    <row r="51" spans="2:6" ht="14.4" x14ac:dyDescent="0.25">
      <c r="B51" s="56"/>
      <c r="C51" s="57"/>
      <c r="D51" s="14"/>
      <c r="E51" s="14"/>
      <c r="F51" s="48"/>
    </row>
    <row r="52" spans="2:6" ht="14.4" x14ac:dyDescent="0.25">
      <c r="B52" s="56"/>
      <c r="C52" s="57"/>
      <c r="D52" s="14"/>
      <c r="E52" s="14"/>
      <c r="F52" s="48"/>
    </row>
    <row r="53" spans="2:6" ht="14.4" x14ac:dyDescent="0.25">
      <c r="B53" s="56"/>
      <c r="C53" s="57"/>
      <c r="D53" s="14"/>
      <c r="E53" s="14"/>
      <c r="F53" s="48"/>
    </row>
    <row r="54" spans="2:6" ht="14.4" x14ac:dyDescent="0.25">
      <c r="B54" s="56"/>
      <c r="C54" s="57"/>
      <c r="D54" s="14"/>
      <c r="E54" s="14"/>
      <c r="F54" s="48"/>
    </row>
    <row r="55" spans="2:6" ht="14.4" x14ac:dyDescent="0.25">
      <c r="B55" s="56"/>
      <c r="C55" s="57"/>
      <c r="D55" s="14"/>
      <c r="E55" s="14"/>
      <c r="F55" s="48"/>
    </row>
    <row r="56" spans="2:6" ht="14.4" x14ac:dyDescent="0.25">
      <c r="B56" s="56"/>
      <c r="C56" s="57"/>
      <c r="D56" s="14"/>
      <c r="E56" s="14"/>
      <c r="F56" s="48"/>
    </row>
    <row r="57" spans="2:6" ht="15" thickBot="1" x14ac:dyDescent="0.3">
      <c r="B57" s="58"/>
      <c r="C57" s="59"/>
      <c r="D57" s="25"/>
      <c r="E57" s="25"/>
      <c r="F57" s="44"/>
    </row>
    <row r="58" spans="2:6" ht="15" thickBot="1" x14ac:dyDescent="0.3">
      <c r="B58" s="66" t="s">
        <v>45</v>
      </c>
      <c r="C58" s="67"/>
      <c r="D58" s="24">
        <f>SUM(D47:D57)</f>
        <v>0</v>
      </c>
      <c r="E58" s="24">
        <f>SUM(E47:E57)</f>
        <v>0</v>
      </c>
      <c r="F58" s="45"/>
    </row>
    <row r="59" spans="2:6" ht="14.4" thickBot="1" x14ac:dyDescent="0.3">
      <c r="D59" s="15"/>
      <c r="E59" s="15"/>
      <c r="F59" s="15"/>
    </row>
    <row r="60" spans="2:6" ht="14.4" x14ac:dyDescent="0.25">
      <c r="B60" s="68" t="s">
        <v>46</v>
      </c>
      <c r="C60" s="69"/>
      <c r="D60" s="36">
        <f>D43-D58</f>
        <v>0</v>
      </c>
      <c r="E60" s="36">
        <f>E43-E58</f>
        <v>0</v>
      </c>
      <c r="F60" s="50"/>
    </row>
  </sheetData>
  <customSheetViews>
    <customSheetView guid="{E3CB9284-3546-419C-886F-C8346EF4CBC7}" showPageBreaks="1" printArea="1" hiddenRows="1">
      <selection activeCell="N5" sqref="N5"/>
      <rowBreaks count="29" manualBreakCount="29">
        <brk id="43" max="13" man="1"/>
        <brk id="81" max="13" man="1"/>
        <brk id="112" max="16383" man="1"/>
        <brk id="148" max="13" man="1"/>
        <brk id="195" max="13" man="1"/>
        <brk id="246" max="13" man="1"/>
        <brk id="298" max="13" man="1"/>
        <brk id="350" max="13" man="1"/>
        <brk id="402" max="13" man="1"/>
        <brk id="455" max="13" man="1"/>
        <brk id="504" max="13" man="1"/>
        <brk id="557" max="13" man="1"/>
        <brk id="610" max="13" man="1"/>
        <brk id="639" max="16383" man="1"/>
        <brk id="671" max="16383" man="1"/>
        <brk id="705" max="16383" man="1"/>
        <brk id="738" max="16383" man="1"/>
        <brk id="770" max="16383" man="1"/>
        <brk id="802" max="16383" man="1"/>
        <brk id="835" max="16383" man="1"/>
        <brk id="867" max="16383" man="1"/>
        <brk id="902" max="16383" man="1"/>
        <brk id="920" max="16383" man="1"/>
        <brk id="949" max="16383" man="1"/>
        <brk id="978" max="16383" man="1"/>
        <brk id="1008" max="16383" man="1"/>
        <brk id="1032" max="16383" man="1"/>
        <brk id="1088" max="13" man="1"/>
        <brk id="1145" max="13" man="1"/>
      </rowBreaks>
      <pageMargins left="0" right="0" top="0" bottom="0" header="0" footer="0"/>
      <pageSetup paperSize="9" scale="64" orientation="landscape" r:id="rId1"/>
      <headerFooter alignWithMargins="0">
        <oddFooter>&amp;LStand: Oktober 2012&amp;R&amp;P</oddFooter>
      </headerFooter>
    </customSheetView>
    <customSheetView guid="{D6826AE4-FD5E-4253-842C-0EC7702AD867}" showPageBreaks="1" printArea="1" hiddenRows="1">
      <selection activeCell="N900" sqref="N900"/>
      <rowBreaks count="29" manualBreakCount="29">
        <brk id="43" max="13" man="1"/>
        <brk id="81" max="13" man="1"/>
        <brk id="112" max="16383" man="1"/>
        <brk id="148" max="13" man="1"/>
        <brk id="195" max="13" man="1"/>
        <brk id="246" max="13" man="1"/>
        <brk id="298" max="13" man="1"/>
        <brk id="350" max="13" man="1"/>
        <brk id="402" max="13" man="1"/>
        <brk id="455" max="13" man="1"/>
        <brk id="504" max="13" man="1"/>
        <brk id="557" max="13" man="1"/>
        <brk id="610" max="13" man="1"/>
        <brk id="639" max="16383" man="1"/>
        <brk id="671" max="16383" man="1"/>
        <brk id="705" max="16383" man="1"/>
        <brk id="738" max="16383" man="1"/>
        <brk id="770" max="16383" man="1"/>
        <brk id="802" max="16383" man="1"/>
        <brk id="835" max="16383" man="1"/>
        <brk id="867" max="16383" man="1"/>
        <brk id="902" max="16383" man="1"/>
        <brk id="920" max="16383" man="1"/>
        <brk id="949" max="16383" man="1"/>
        <brk id="978" max="16383" man="1"/>
        <brk id="1008" max="16383" man="1"/>
        <brk id="1032" max="16383" man="1"/>
        <brk id="1088" max="13" man="1"/>
        <brk id="1145" max="13" man="1"/>
      </rowBreaks>
      <pageMargins left="0" right="0" top="0" bottom="0" header="0" footer="0"/>
      <pageSetup paperSize="9" scale="64" orientation="landscape" r:id="rId2"/>
      <headerFooter alignWithMargins="0">
        <oddFooter>&amp;LStand: Oktober 2012&amp;R&amp;P</oddFooter>
      </headerFooter>
    </customSheetView>
    <customSheetView guid="{62DDE1FB-CAD9-4685-8DB6-4BA10679A5AC}" showPageBreaks="1" printArea="1" hiddenRows="1" view="pageBreakPreview" showRuler="0" topLeftCell="A100">
      <selection activeCell="A108" sqref="A108"/>
      <rowBreaks count="29" manualBreakCount="29">
        <brk id="43" max="12" man="1"/>
        <brk id="81" max="12" man="1"/>
        <brk id="112" max="16383" man="1"/>
        <brk id="148" max="12" man="1"/>
        <brk id="195" max="12" man="1"/>
        <brk id="246" max="12" man="1"/>
        <brk id="298" max="12" man="1"/>
        <brk id="350" max="12" man="1"/>
        <brk id="402" max="12" man="1"/>
        <brk id="455" max="12" man="1"/>
        <brk id="504" max="12" man="1"/>
        <brk id="557" max="12" man="1"/>
        <brk id="610" max="12" man="1"/>
        <brk id="639" max="16383" man="1"/>
        <brk id="671" max="16383" man="1"/>
        <brk id="705" max="16383" man="1"/>
        <brk id="738" max="16383" man="1"/>
        <brk id="770" max="16383" man="1"/>
        <brk id="802" max="16383" man="1"/>
        <brk id="835" max="16383" man="1"/>
        <brk id="867" max="16383" man="1"/>
        <brk id="899" max="16383" man="1"/>
        <brk id="917" max="16383" man="1"/>
        <brk id="946" max="16383" man="1"/>
        <brk id="975" max="16383" man="1"/>
        <brk id="1005" max="16383" man="1"/>
        <brk id="1029" max="16383" man="1"/>
        <brk id="1085" max="12" man="1"/>
        <brk id="1142" max="12" man="1"/>
      </rowBreaks>
      <pageMargins left="0" right="0" top="0" bottom="0" header="0" footer="0"/>
      <pageSetup paperSize="9" orientation="portrait" r:id="rId3"/>
      <headerFooter alignWithMargins="0">
        <oddHeader>&amp;R&amp;"Arial,Fett"&amp;Uzu TOP 6c
der 125. Sitzung der Richtlinienkommission
am 30. Mai 2011</oddHeader>
        <oddFooter>&amp;R&amp;P</oddFooter>
      </headerFooter>
    </customSheetView>
    <customSheetView guid="{3B2CD8B4-B6EF-4F12-9C4D-06B528541D4A}" showPageBreaks="1" printArea="1" hiddenRows="1" view="pageBreakPreview" showRuler="0" topLeftCell="A359">
      <selection activeCell="C388" sqref="C388:F388"/>
      <rowBreaks count="29" manualBreakCount="29">
        <brk id="43" max="12" man="1"/>
        <brk id="81" max="12" man="1"/>
        <brk id="112" max="16383" man="1"/>
        <brk id="148" max="12" man="1"/>
        <brk id="195" max="12" man="1"/>
        <brk id="246" max="12" man="1"/>
        <brk id="298" max="12" man="1"/>
        <brk id="350" max="12" man="1"/>
        <brk id="402" max="12" man="1"/>
        <brk id="455" max="12" man="1"/>
        <brk id="504" max="12" man="1"/>
        <brk id="557" max="12" man="1"/>
        <brk id="610" max="12" man="1"/>
        <brk id="639" max="16383" man="1"/>
        <brk id="671" max="16383" man="1"/>
        <brk id="705" max="16383" man="1"/>
        <brk id="738" max="16383" man="1"/>
        <brk id="770" max="16383" man="1"/>
        <brk id="802" max="16383" man="1"/>
        <brk id="835" max="16383" man="1"/>
        <brk id="867" max="16383" man="1"/>
        <brk id="899" max="16383" man="1"/>
        <brk id="917" max="16383" man="1"/>
        <brk id="946" max="16383" man="1"/>
        <brk id="975" max="16383" man="1"/>
        <brk id="1005" max="16383" man="1"/>
        <brk id="1029" max="16383" man="1"/>
        <brk id="1085" max="12" man="1"/>
        <brk id="1142" max="12" man="1"/>
      </rowBreaks>
      <pageMargins left="0" right="0" top="0" bottom="0" header="0" footer="0"/>
      <pageSetup paperSize="9" orientation="portrait" r:id="rId4"/>
      <headerFooter alignWithMargins="0">
        <oddFooter>&amp;LStand: August 2011&amp;R&amp;P</oddFooter>
      </headerFooter>
    </customSheetView>
    <customSheetView guid="{396B70E1-CB0F-400F-BE36-15BC5E11C451}" showPageBreaks="1" hiddenRows="1" topLeftCell="A97">
      <selection activeCell="K9" sqref="K9:M9"/>
      <rowBreaks count="29" manualBreakCount="29">
        <brk id="43" max="12" man="1"/>
        <brk id="81" max="12" man="1"/>
        <brk id="112" max="16383" man="1"/>
        <brk id="148" max="12" man="1"/>
        <brk id="195" max="12" man="1"/>
        <brk id="246" max="12" man="1"/>
        <brk id="298" max="12" man="1"/>
        <brk id="350" max="12" man="1"/>
        <brk id="402" max="12" man="1"/>
        <brk id="455" max="12" man="1"/>
        <brk id="504" max="12" man="1"/>
        <brk id="557" max="12" man="1"/>
        <brk id="610" max="12" man="1"/>
        <brk id="639" max="16383" man="1"/>
        <brk id="671" max="16383" man="1"/>
        <brk id="705" max="16383" man="1"/>
        <brk id="738" max="16383" man="1"/>
        <brk id="770" max="16383" man="1"/>
        <brk id="802" max="16383" man="1"/>
        <brk id="835" max="16383" man="1"/>
        <brk id="867" max="16383" man="1"/>
        <brk id="902" max="16383" man="1"/>
        <brk id="920" max="16383" man="1"/>
        <brk id="949" max="16383" man="1"/>
        <brk id="978" max="16383" man="1"/>
        <brk id="1008" max="16383" man="1"/>
        <brk id="1032" max="16383" man="1"/>
        <brk id="1088" max="12" man="1"/>
        <brk id="1145" max="12" man="1"/>
      </rowBreaks>
      <pageMargins left="0" right="0" top="0" bottom="0" header="0" footer="0"/>
      <pageSetup paperSize="9" orientation="portrait" r:id="rId5"/>
      <headerFooter alignWithMargins="0">
        <oddFooter>&amp;LStand: Oktober 2012&amp;R&amp;P</oddFooter>
      </headerFooter>
    </customSheetView>
  </customSheetViews>
  <mergeCells count="51">
    <mergeCell ref="B16:C16"/>
    <mergeCell ref="B17:C17"/>
    <mergeCell ref="B18:C18"/>
    <mergeCell ref="B19:C19"/>
    <mergeCell ref="B20:C20"/>
    <mergeCell ref="B3:H3"/>
    <mergeCell ref="C4:E4"/>
    <mergeCell ref="B13:C13"/>
    <mergeCell ref="B14:C14"/>
    <mergeCell ref="B15:C15"/>
    <mergeCell ref="C5:E5"/>
    <mergeCell ref="C6:E6"/>
    <mergeCell ref="C7:E7"/>
    <mergeCell ref="B12:C12"/>
    <mergeCell ref="B36:C36"/>
    <mergeCell ref="B43:C43"/>
    <mergeCell ref="B21:C21"/>
    <mergeCell ref="B22:C22"/>
    <mergeCell ref="B25:C25"/>
    <mergeCell ref="B29:C29"/>
    <mergeCell ref="B30:C30"/>
    <mergeCell ref="B31:C31"/>
    <mergeCell ref="B32:C32"/>
    <mergeCell ref="B34:C34"/>
    <mergeCell ref="B23:C23"/>
    <mergeCell ref="B24:C24"/>
    <mergeCell ref="B26:C26"/>
    <mergeCell ref="B27:C27"/>
    <mergeCell ref="B28:C28"/>
    <mergeCell ref="B58:C58"/>
    <mergeCell ref="B60:C60"/>
    <mergeCell ref="B52:C52"/>
    <mergeCell ref="B54:C54"/>
    <mergeCell ref="B55:C55"/>
    <mergeCell ref="B53:C53"/>
    <mergeCell ref="B1:F1"/>
    <mergeCell ref="B50:C50"/>
    <mergeCell ref="B51:C51"/>
    <mergeCell ref="B56:C56"/>
    <mergeCell ref="B57:C57"/>
    <mergeCell ref="B46:C46"/>
    <mergeCell ref="B49:C49"/>
    <mergeCell ref="B48:C48"/>
    <mergeCell ref="B37:C37"/>
    <mergeCell ref="B38:C38"/>
    <mergeCell ref="B47:C47"/>
    <mergeCell ref="B40:C40"/>
    <mergeCell ref="B41:C41"/>
    <mergeCell ref="B42:C42"/>
    <mergeCell ref="B39:C39"/>
    <mergeCell ref="B35:C35"/>
  </mergeCells>
  <phoneticPr fontId="0" type="noConversion"/>
  <conditionalFormatting sqref="D60:F60">
    <cfRule type="cellIs" dxfId="5" priority="1" operator="notEqual">
      <formula>0</formula>
    </cfRule>
  </conditionalFormatting>
  <conditionalFormatting sqref="H13:H42">
    <cfRule type="containsText" dxfId="4" priority="9" operator="containsText" text="ja">
      <formula>NOT(ISERROR(SEARCH("ja",H13)))</formula>
    </cfRule>
    <cfRule type="expression" dxfId="3" priority="10">
      <formula>IF(G13&lt;=$G$11,"ja","nein")</formula>
    </cfRule>
  </conditionalFormatting>
  <pageMargins left="0.39370078740157483" right="0.39370078740157483" top="0" bottom="0.98425196850393704" header="0" footer="0.51181102362204722"/>
  <pageSetup paperSize="9" scale="73" orientation="portrait" r:id="rId6"/>
  <headerFooter alignWithMargins="0">
    <oddFooter>&amp;R&amp;"-,Standard"&amp;11&amp;K00-018Seite &amp;P</oddFooter>
  </headerFooter>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0952B-DF4B-4B8B-BEFB-92921DB53F80}">
  <dimension ref="A1:B13"/>
  <sheetViews>
    <sheetView topLeftCell="B1" zoomScale="130" zoomScaleNormal="130" workbookViewId="0">
      <selection activeCell="B18" sqref="B18"/>
    </sheetView>
  </sheetViews>
  <sheetFormatPr baseColWidth="10" defaultColWidth="11.44140625" defaultRowHeight="13.8" x14ac:dyDescent="0.25"/>
  <cols>
    <col min="1" max="1" width="10.109375" style="3" customWidth="1"/>
    <col min="2" max="2" width="153.44140625" style="3" customWidth="1"/>
    <col min="3" max="16384" width="11.44140625" style="3"/>
  </cols>
  <sheetData>
    <row r="1" spans="1:2" ht="67.5" customHeight="1" x14ac:dyDescent="0.6">
      <c r="A1" s="2"/>
      <c r="B1" s="1" t="s">
        <v>47</v>
      </c>
    </row>
    <row r="3" spans="1:2" x14ac:dyDescent="0.25">
      <c r="A3" s="3" t="s">
        <v>48</v>
      </c>
      <c r="B3" s="3" t="s">
        <v>49</v>
      </c>
    </row>
    <row r="4" spans="1:2" x14ac:dyDescent="0.25">
      <c r="A4" s="3" t="s">
        <v>50</v>
      </c>
      <c r="B4" s="3" t="s">
        <v>51</v>
      </c>
    </row>
    <row r="5" spans="1:2" x14ac:dyDescent="0.25">
      <c r="A5" s="3" t="s">
        <v>52</v>
      </c>
    </row>
    <row r="6" spans="1:2" x14ac:dyDescent="0.25">
      <c r="A6" s="3" t="s">
        <v>53</v>
      </c>
      <c r="B6" s="3" t="s">
        <v>83</v>
      </c>
    </row>
    <row r="7" spans="1:2" x14ac:dyDescent="0.25">
      <c r="A7" s="3" t="s">
        <v>54</v>
      </c>
      <c r="B7" s="3" t="s">
        <v>84</v>
      </c>
    </row>
    <row r="8" spans="1:2" x14ac:dyDescent="0.25">
      <c r="A8" s="3" t="s">
        <v>55</v>
      </c>
    </row>
    <row r="9" spans="1:2" x14ac:dyDescent="0.25">
      <c r="A9" s="35" t="s">
        <v>56</v>
      </c>
      <c r="B9" s="3" t="s">
        <v>57</v>
      </c>
    </row>
    <row r="10" spans="1:2" x14ac:dyDescent="0.25">
      <c r="A10" s="3" t="s">
        <v>58</v>
      </c>
      <c r="B10" s="3" t="s">
        <v>59</v>
      </c>
    </row>
    <row r="11" spans="1:2" x14ac:dyDescent="0.25">
      <c r="A11" s="35" t="s">
        <v>60</v>
      </c>
      <c r="B11" s="53" t="s">
        <v>61</v>
      </c>
    </row>
    <row r="12" spans="1:2" x14ac:dyDescent="0.25">
      <c r="A12" s="3" t="s">
        <v>62</v>
      </c>
      <c r="B12" s="3" t="s">
        <v>63</v>
      </c>
    </row>
    <row r="13" spans="1:2" x14ac:dyDescent="0.25">
      <c r="A13" s="35"/>
    </row>
  </sheetData>
  <phoneticPr fontId="9" type="noConversion"/>
  <pageMargins left="0.7" right="0.7" top="0.78740157499999996" bottom="0.78740157499999996"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F0962-100D-49A3-B89E-D1A584F15F29}">
  <sheetPr>
    <pageSetUpPr fitToPage="1"/>
  </sheetPr>
  <dimension ref="A1:H78"/>
  <sheetViews>
    <sheetView topLeftCell="A15" zoomScaleNormal="100" workbookViewId="0">
      <selection activeCell="F67" sqref="F67"/>
    </sheetView>
  </sheetViews>
  <sheetFormatPr baseColWidth="10" defaultColWidth="11.44140625" defaultRowHeight="13.8" x14ac:dyDescent="0.25"/>
  <cols>
    <col min="1" max="1" width="5.88671875" style="3" customWidth="1"/>
    <col min="2" max="2" width="16" style="3" customWidth="1"/>
    <col min="3" max="3" width="21.44140625" style="3" customWidth="1"/>
    <col min="4" max="4" width="20" style="3" customWidth="1"/>
    <col min="5" max="5" width="23" style="3" customWidth="1"/>
    <col min="6" max="6" width="21.109375" style="3" customWidth="1"/>
    <col min="7" max="7" width="14.88671875" style="3" customWidth="1"/>
    <col min="8" max="8" width="14.44140625" style="3" customWidth="1"/>
    <col min="9" max="16384" width="11.44140625" style="3"/>
  </cols>
  <sheetData>
    <row r="1" spans="1:8" ht="67.5" customHeight="1" x14ac:dyDescent="0.45">
      <c r="A1" s="2"/>
      <c r="B1" s="84" t="s">
        <v>64</v>
      </c>
      <c r="C1" s="85"/>
      <c r="D1" s="85"/>
      <c r="E1" s="85"/>
      <c r="F1" s="85"/>
      <c r="G1" s="2"/>
      <c r="H1" s="2"/>
    </row>
    <row r="3" spans="1:8" ht="64.5" customHeight="1" x14ac:dyDescent="0.25">
      <c r="A3" s="5"/>
      <c r="B3" s="77" t="s">
        <v>0</v>
      </c>
      <c r="C3" s="78"/>
      <c r="D3" s="78"/>
      <c r="E3" s="78"/>
      <c r="F3" s="78"/>
      <c r="G3" s="78"/>
      <c r="H3" s="78"/>
    </row>
    <row r="4" spans="1:8" ht="11.25" customHeight="1" x14ac:dyDescent="0.3">
      <c r="A4" s="5"/>
      <c r="B4" s="16"/>
      <c r="C4" s="79"/>
      <c r="D4" s="79"/>
      <c r="E4" s="79"/>
    </row>
    <row r="5" spans="1:8" ht="14.4" x14ac:dyDescent="0.3">
      <c r="A5" s="5"/>
      <c r="B5" s="16" t="s">
        <v>1</v>
      </c>
      <c r="C5" s="82" t="s">
        <v>65</v>
      </c>
      <c r="D5" s="82"/>
      <c r="E5" s="82"/>
    </row>
    <row r="6" spans="1:8" ht="14.4" x14ac:dyDescent="0.3">
      <c r="A6" s="5"/>
      <c r="B6" s="16" t="s">
        <v>2</v>
      </c>
      <c r="C6" s="83" t="s">
        <v>66</v>
      </c>
      <c r="D6" s="83"/>
      <c r="E6" s="83"/>
    </row>
    <row r="7" spans="1:8" ht="14.4" x14ac:dyDescent="0.3">
      <c r="A7" s="5"/>
      <c r="B7" s="16" t="s">
        <v>3</v>
      </c>
      <c r="C7" s="83" t="s">
        <v>67</v>
      </c>
      <c r="D7" s="83"/>
      <c r="E7" s="83"/>
    </row>
    <row r="8" spans="1:8" ht="11.25" customHeight="1" x14ac:dyDescent="0.25">
      <c r="A8" s="5"/>
      <c r="B8" s="5"/>
      <c r="C8" s="5"/>
    </row>
    <row r="9" spans="1:8" ht="15" thickBot="1" x14ac:dyDescent="0.3">
      <c r="A9" s="5"/>
      <c r="B9" s="6" t="s">
        <v>4</v>
      </c>
      <c r="C9" s="5"/>
      <c r="D9" s="46">
        <v>45658</v>
      </c>
      <c r="E9" s="3" t="s">
        <v>5</v>
      </c>
    </row>
    <row r="10" spans="1:8" ht="15" thickBot="1" x14ac:dyDescent="0.3">
      <c r="A10" s="5"/>
      <c r="B10" s="41" t="s">
        <v>6</v>
      </c>
      <c r="C10" s="42"/>
      <c r="D10" s="43">
        <f>D9+42</f>
        <v>45700</v>
      </c>
    </row>
    <row r="11" spans="1:8" ht="15" thickBot="1" x14ac:dyDescent="0.3">
      <c r="A11" s="5"/>
      <c r="B11" s="6" t="s">
        <v>7</v>
      </c>
      <c r="C11" s="6"/>
    </row>
    <row r="12" spans="1:8" ht="72.599999999999994" thickBot="1" x14ac:dyDescent="0.3">
      <c r="A12" s="4"/>
      <c r="B12" s="60" t="s">
        <v>8</v>
      </c>
      <c r="C12" s="61"/>
      <c r="D12" s="22" t="s">
        <v>81</v>
      </c>
      <c r="E12" s="18" t="s">
        <v>82</v>
      </c>
      <c r="F12" s="9"/>
      <c r="G12" s="9"/>
      <c r="H12" s="9"/>
    </row>
    <row r="13" spans="1:8" ht="14.4" x14ac:dyDescent="0.25">
      <c r="A13" s="4"/>
      <c r="B13" s="80" t="s">
        <v>9</v>
      </c>
      <c r="C13" s="81"/>
      <c r="D13" s="7">
        <v>10000</v>
      </c>
      <c r="E13" s="29">
        <v>10000</v>
      </c>
      <c r="F13" s="26"/>
      <c r="G13" s="19"/>
      <c r="H13" s="27"/>
    </row>
    <row r="14" spans="1:8" ht="14.4" x14ac:dyDescent="0.25">
      <c r="A14" s="4"/>
      <c r="B14" s="73" t="s">
        <v>10</v>
      </c>
      <c r="C14" s="74"/>
      <c r="D14" s="8">
        <v>75000</v>
      </c>
      <c r="E14" s="30">
        <v>75000</v>
      </c>
      <c r="F14" s="26"/>
      <c r="G14" s="19"/>
      <c r="H14" s="27"/>
    </row>
    <row r="15" spans="1:8" ht="14.4" x14ac:dyDescent="0.25">
      <c r="A15" s="9"/>
      <c r="B15" s="73" t="s">
        <v>11</v>
      </c>
      <c r="C15" s="74"/>
      <c r="D15" s="8">
        <v>350000</v>
      </c>
      <c r="E15" s="30">
        <v>250000</v>
      </c>
      <c r="F15" s="26"/>
      <c r="G15" s="19"/>
      <c r="H15" s="27"/>
    </row>
    <row r="16" spans="1:8" ht="24" hidden="1" customHeight="1" x14ac:dyDescent="0.25">
      <c r="A16" s="9"/>
      <c r="B16" s="73" t="s">
        <v>12</v>
      </c>
      <c r="C16" s="74"/>
      <c r="D16" s="8"/>
      <c r="E16" s="30"/>
      <c r="F16" s="26"/>
      <c r="G16" s="19"/>
      <c r="H16" s="27"/>
    </row>
    <row r="17" spans="1:8" ht="24" hidden="1" customHeight="1" x14ac:dyDescent="0.25">
      <c r="A17" s="9"/>
      <c r="B17" s="73" t="s">
        <v>13</v>
      </c>
      <c r="C17" s="74"/>
      <c r="D17" s="8"/>
      <c r="E17" s="30"/>
      <c r="F17" s="26"/>
      <c r="G17" s="19"/>
      <c r="H17" s="27"/>
    </row>
    <row r="18" spans="1:8" ht="24" hidden="1" customHeight="1" x14ac:dyDescent="0.25">
      <c r="A18" s="9"/>
      <c r="B18" s="73" t="s">
        <v>14</v>
      </c>
      <c r="C18" s="74"/>
      <c r="D18" s="8"/>
      <c r="E18" s="30"/>
      <c r="F18" s="26"/>
      <c r="G18" s="19"/>
      <c r="H18" s="27"/>
    </row>
    <row r="19" spans="1:8" ht="24" hidden="1" customHeight="1" x14ac:dyDescent="0.25">
      <c r="A19" s="9"/>
      <c r="B19" s="73" t="s">
        <v>15</v>
      </c>
      <c r="C19" s="74"/>
      <c r="D19" s="8"/>
      <c r="E19" s="30"/>
      <c r="F19" s="26"/>
      <c r="G19" s="19"/>
      <c r="H19" s="27"/>
    </row>
    <row r="20" spans="1:8" ht="24" hidden="1" customHeight="1" x14ac:dyDescent="0.25">
      <c r="A20" s="9"/>
      <c r="B20" s="73" t="s">
        <v>16</v>
      </c>
      <c r="C20" s="74"/>
      <c r="D20" s="8"/>
      <c r="E20" s="30"/>
      <c r="F20" s="26"/>
      <c r="G20" s="19"/>
      <c r="H20" s="27"/>
    </row>
    <row r="21" spans="1:8" ht="24" hidden="1" customHeight="1" x14ac:dyDescent="0.25">
      <c r="A21" s="9"/>
      <c r="B21" s="73" t="s">
        <v>17</v>
      </c>
      <c r="C21" s="74"/>
      <c r="D21" s="8"/>
      <c r="E21" s="30"/>
      <c r="F21" s="26"/>
      <c r="G21" s="19"/>
      <c r="H21" s="27"/>
    </row>
    <row r="22" spans="1:8" ht="24" hidden="1" customHeight="1" x14ac:dyDescent="0.25">
      <c r="A22" s="9"/>
      <c r="B22" s="73" t="s">
        <v>18</v>
      </c>
      <c r="C22" s="74"/>
      <c r="D22" s="8"/>
      <c r="E22" s="30"/>
      <c r="F22" s="26"/>
      <c r="G22" s="19"/>
      <c r="H22" s="27"/>
    </row>
    <row r="23" spans="1:8" ht="14.4" x14ac:dyDescent="0.25">
      <c r="A23" s="9"/>
      <c r="B23" s="73" t="s">
        <v>19</v>
      </c>
      <c r="C23" s="74"/>
      <c r="D23" s="8">
        <v>200000</v>
      </c>
      <c r="E23" s="30">
        <v>180000</v>
      </c>
      <c r="F23" s="26"/>
      <c r="G23" s="19"/>
      <c r="H23" s="27"/>
    </row>
    <row r="24" spans="1:8" ht="14.4" x14ac:dyDescent="0.25">
      <c r="A24" s="9"/>
      <c r="B24" s="73" t="s">
        <v>20</v>
      </c>
      <c r="C24" s="74"/>
      <c r="D24" s="8">
        <v>150000</v>
      </c>
      <c r="E24" s="30">
        <v>100000</v>
      </c>
      <c r="F24" s="26"/>
      <c r="G24" s="19"/>
      <c r="H24" s="27"/>
    </row>
    <row r="25" spans="1:8" ht="14.4" x14ac:dyDescent="0.25">
      <c r="A25" s="9"/>
      <c r="B25" s="73" t="s">
        <v>21</v>
      </c>
      <c r="C25" s="74"/>
      <c r="D25" s="8">
        <v>35000</v>
      </c>
      <c r="E25" s="30">
        <v>20000</v>
      </c>
      <c r="F25" s="26"/>
      <c r="G25" s="19"/>
      <c r="H25" s="27"/>
    </row>
    <row r="26" spans="1:8" ht="14.4" x14ac:dyDescent="0.25">
      <c r="A26" s="9"/>
      <c r="B26" s="73" t="s">
        <v>22</v>
      </c>
      <c r="C26" s="74"/>
      <c r="D26" s="8">
        <v>60000</v>
      </c>
      <c r="E26" s="30">
        <v>5000</v>
      </c>
      <c r="F26" s="26"/>
      <c r="G26" s="19"/>
      <c r="H26" s="27"/>
    </row>
    <row r="27" spans="1:8" ht="24" hidden="1" customHeight="1" x14ac:dyDescent="0.25">
      <c r="A27" s="9"/>
      <c r="B27" s="73" t="s">
        <v>23</v>
      </c>
      <c r="C27" s="74"/>
      <c r="D27" s="8"/>
      <c r="E27" s="30"/>
      <c r="F27" s="26"/>
      <c r="G27" s="19"/>
      <c r="H27" s="27"/>
    </row>
    <row r="28" spans="1:8" ht="14.4" x14ac:dyDescent="0.25">
      <c r="A28" s="9"/>
      <c r="B28" s="73" t="s">
        <v>24</v>
      </c>
      <c r="C28" s="74"/>
      <c r="D28" s="8">
        <v>120000</v>
      </c>
      <c r="E28" s="30">
        <v>15000</v>
      </c>
      <c r="F28" s="26"/>
      <c r="G28" s="19"/>
      <c r="H28" s="27"/>
    </row>
    <row r="29" spans="1:8" ht="24" hidden="1" customHeight="1" x14ac:dyDescent="0.25">
      <c r="A29" s="9"/>
      <c r="B29" s="73" t="s">
        <v>25</v>
      </c>
      <c r="C29" s="74"/>
      <c r="D29" s="8"/>
      <c r="E29" s="30"/>
      <c r="F29" s="26"/>
      <c r="G29" s="19"/>
      <c r="H29" s="27"/>
    </row>
    <row r="30" spans="1:8" ht="24" hidden="1" customHeight="1" x14ac:dyDescent="0.25">
      <c r="A30" s="9"/>
      <c r="B30" s="73" t="s">
        <v>26</v>
      </c>
      <c r="C30" s="74"/>
      <c r="D30" s="8"/>
      <c r="E30" s="30"/>
      <c r="F30" s="26"/>
      <c r="G30" s="19"/>
      <c r="H30" s="27"/>
    </row>
    <row r="31" spans="1:8" ht="14.4" x14ac:dyDescent="0.25">
      <c r="A31" s="9"/>
      <c r="B31" s="73" t="s">
        <v>27</v>
      </c>
      <c r="C31" s="74"/>
      <c r="D31" s="8">
        <v>25000</v>
      </c>
      <c r="E31" s="30">
        <v>15000</v>
      </c>
      <c r="F31" s="26"/>
      <c r="G31" s="19"/>
      <c r="H31" s="27"/>
    </row>
    <row r="32" spans="1:8" ht="14.4" x14ac:dyDescent="0.25">
      <c r="A32" s="9"/>
      <c r="B32" s="73" t="s">
        <v>28</v>
      </c>
      <c r="C32" s="74"/>
      <c r="D32" s="8">
        <v>10000</v>
      </c>
      <c r="E32" s="30">
        <v>3500</v>
      </c>
      <c r="F32" s="26"/>
      <c r="G32" s="19"/>
      <c r="H32" s="27"/>
    </row>
    <row r="33" spans="1:8" ht="24" hidden="1" customHeight="1" x14ac:dyDescent="0.25">
      <c r="A33" s="9"/>
      <c r="B33" s="20" t="s">
        <v>29</v>
      </c>
      <c r="C33" s="17"/>
      <c r="D33" s="8"/>
      <c r="E33" s="30"/>
      <c r="F33" s="26"/>
      <c r="G33" s="19"/>
      <c r="H33" s="27"/>
    </row>
    <row r="34" spans="1:8" ht="14.4" x14ac:dyDescent="0.25">
      <c r="A34" s="9"/>
      <c r="B34" s="75" t="s">
        <v>30</v>
      </c>
      <c r="C34" s="76"/>
      <c r="D34" s="10">
        <v>0</v>
      </c>
      <c r="E34" s="31">
        <v>0</v>
      </c>
      <c r="F34" s="26"/>
      <c r="G34" s="19"/>
      <c r="H34" s="27"/>
    </row>
    <row r="35" spans="1:8" ht="14.4" x14ac:dyDescent="0.25">
      <c r="A35" s="9"/>
      <c r="B35" s="64" t="s">
        <v>31</v>
      </c>
      <c r="C35" s="65"/>
      <c r="D35" s="11">
        <f>SUM(D13:D34)</f>
        <v>1035000</v>
      </c>
      <c r="E35" s="32">
        <f>SUM(E13:E34)</f>
        <v>673500</v>
      </c>
      <c r="F35" s="28"/>
      <c r="G35" s="19"/>
      <c r="H35" s="27"/>
    </row>
    <row r="36" spans="1:8" ht="14.4" x14ac:dyDescent="0.25">
      <c r="A36" s="9"/>
      <c r="B36" s="70" t="s">
        <v>32</v>
      </c>
      <c r="C36" s="71"/>
      <c r="D36" s="7">
        <v>103500</v>
      </c>
      <c r="E36" s="29">
        <v>51750</v>
      </c>
      <c r="F36" s="26"/>
      <c r="G36" s="19"/>
      <c r="H36" s="27"/>
    </row>
    <row r="37" spans="1:8" ht="14.4" x14ac:dyDescent="0.25">
      <c r="A37" s="12"/>
      <c r="B37" s="62" t="s">
        <v>33</v>
      </c>
      <c r="C37" s="63"/>
      <c r="D37" s="8">
        <v>2000</v>
      </c>
      <c r="E37" s="30">
        <v>0</v>
      </c>
      <c r="F37" s="26"/>
      <c r="G37" s="19"/>
      <c r="H37" s="27"/>
    </row>
    <row r="38" spans="1:8" ht="24" hidden="1" customHeight="1" x14ac:dyDescent="0.25">
      <c r="A38" s="12"/>
      <c r="B38" s="62" t="s">
        <v>34</v>
      </c>
      <c r="C38" s="63"/>
      <c r="D38" s="8"/>
      <c r="E38" s="30"/>
      <c r="F38" s="26"/>
      <c r="G38" s="19"/>
      <c r="H38" s="27"/>
    </row>
    <row r="39" spans="1:8" ht="14.4" x14ac:dyDescent="0.25">
      <c r="A39" s="12"/>
      <c r="B39" s="62" t="s">
        <v>35</v>
      </c>
      <c r="C39" s="63"/>
      <c r="D39" s="8">
        <v>8000</v>
      </c>
      <c r="E39" s="30">
        <v>1000</v>
      </c>
      <c r="F39" s="26"/>
      <c r="G39" s="19"/>
      <c r="H39" s="27"/>
    </row>
    <row r="40" spans="1:8" ht="14.4" x14ac:dyDescent="0.25">
      <c r="A40" s="12"/>
      <c r="B40" s="62" t="s">
        <v>36</v>
      </c>
      <c r="C40" s="63"/>
      <c r="D40" s="8">
        <v>3750</v>
      </c>
      <c r="E40" s="30">
        <v>0</v>
      </c>
      <c r="F40" s="26"/>
      <c r="G40" s="19"/>
      <c r="H40" s="27"/>
    </row>
    <row r="41" spans="1:8" ht="14.4" x14ac:dyDescent="0.25">
      <c r="A41" s="12"/>
      <c r="B41" s="62" t="s">
        <v>37</v>
      </c>
      <c r="C41" s="63"/>
      <c r="D41" s="8">
        <v>0</v>
      </c>
      <c r="E41" s="30">
        <v>0</v>
      </c>
      <c r="F41" s="26"/>
      <c r="G41" s="19"/>
      <c r="H41" s="27"/>
    </row>
    <row r="42" spans="1:8" ht="15" thickBot="1" x14ac:dyDescent="0.3">
      <c r="A42" s="12"/>
      <c r="B42" s="58" t="s">
        <v>38</v>
      </c>
      <c r="C42" s="59"/>
      <c r="D42" s="21">
        <v>50000</v>
      </c>
      <c r="E42" s="33">
        <v>30000</v>
      </c>
      <c r="F42" s="26"/>
      <c r="G42" s="19"/>
      <c r="H42" s="27"/>
    </row>
    <row r="43" spans="1:8" ht="15" thickBot="1" x14ac:dyDescent="0.3">
      <c r="A43" s="4"/>
      <c r="B43" s="68" t="s">
        <v>39</v>
      </c>
      <c r="C43" s="72"/>
      <c r="D43" s="23">
        <f>SUM(D35:D42)</f>
        <v>1202250</v>
      </c>
      <c r="E43" s="34">
        <f>SUM(E35:E42)</f>
        <v>756250</v>
      </c>
      <c r="F43" s="28"/>
    </row>
    <row r="45" spans="1:8" ht="15" thickBot="1" x14ac:dyDescent="0.3">
      <c r="B45" s="6" t="s">
        <v>40</v>
      </c>
      <c r="C45" s="6"/>
    </row>
    <row r="46" spans="1:8" ht="126" customHeight="1" thickBot="1" x14ac:dyDescent="0.3">
      <c r="B46" s="60" t="s">
        <v>41</v>
      </c>
      <c r="C46" s="61"/>
      <c r="D46" s="22" t="s">
        <v>68</v>
      </c>
      <c r="E46" s="22" t="s">
        <v>43</v>
      </c>
      <c r="F46" s="18" t="s">
        <v>44</v>
      </c>
    </row>
    <row r="47" spans="1:8" ht="14.4" x14ac:dyDescent="0.25">
      <c r="B47" s="56" t="s">
        <v>80</v>
      </c>
      <c r="C47" s="57"/>
      <c r="D47" s="13">
        <v>192000</v>
      </c>
      <c r="E47" s="13">
        <f>D47*0.33</f>
        <v>63360</v>
      </c>
      <c r="F47" s="47">
        <v>45658</v>
      </c>
    </row>
    <row r="48" spans="1:8" ht="14.4" x14ac:dyDescent="0.25">
      <c r="B48" s="39"/>
      <c r="C48" s="40"/>
      <c r="D48" s="13"/>
      <c r="E48" s="13"/>
      <c r="F48" s="47"/>
    </row>
    <row r="49" spans="2:6" ht="14.4" x14ac:dyDescent="0.25">
      <c r="B49" s="62" t="s">
        <v>69</v>
      </c>
      <c r="C49" s="63"/>
      <c r="D49" s="14">
        <v>200000</v>
      </c>
      <c r="E49" s="14">
        <v>130000</v>
      </c>
      <c r="F49" s="48">
        <v>45543</v>
      </c>
    </row>
    <row r="50" spans="2:6" ht="14.4" x14ac:dyDescent="0.25">
      <c r="B50" s="37"/>
      <c r="C50" s="38"/>
      <c r="D50" s="14"/>
      <c r="E50" s="14"/>
      <c r="F50" s="48"/>
    </row>
    <row r="51" spans="2:6" ht="14.4" x14ac:dyDescent="0.25">
      <c r="B51" s="37"/>
      <c r="C51" s="38"/>
      <c r="D51" s="14"/>
      <c r="E51" s="14"/>
      <c r="F51" s="48"/>
    </row>
    <row r="52" spans="2:6" ht="14.4" x14ac:dyDescent="0.25">
      <c r="B52" s="62" t="s">
        <v>70</v>
      </c>
      <c r="C52" s="63"/>
      <c r="D52" s="14">
        <v>200000</v>
      </c>
      <c r="E52" s="14">
        <f>D52*0.25</f>
        <v>50000</v>
      </c>
      <c r="F52" s="48">
        <v>45607</v>
      </c>
    </row>
    <row r="53" spans="2:6" ht="14.4" x14ac:dyDescent="0.25">
      <c r="B53" s="37"/>
      <c r="C53" s="38"/>
      <c r="D53" s="14"/>
      <c r="E53" s="14">
        <f>D52*0.5</f>
        <v>100000</v>
      </c>
      <c r="F53" s="48">
        <v>45630</v>
      </c>
    </row>
    <row r="54" spans="2:6" ht="14.4" x14ac:dyDescent="0.25">
      <c r="B54" s="37"/>
      <c r="C54" s="38"/>
      <c r="D54" s="14"/>
      <c r="E54" s="14"/>
      <c r="F54" s="48"/>
    </row>
    <row r="55" spans="2:6" ht="14.4" x14ac:dyDescent="0.25">
      <c r="B55" s="62" t="s">
        <v>71</v>
      </c>
      <c r="C55" s="63"/>
      <c r="D55" s="14">
        <v>60000</v>
      </c>
      <c r="E55" s="14">
        <v>42000</v>
      </c>
      <c r="F55" s="48">
        <v>45628</v>
      </c>
    </row>
    <row r="56" spans="2:6" ht="14.4" x14ac:dyDescent="0.25">
      <c r="B56" s="37"/>
      <c r="C56" s="38"/>
      <c r="D56" s="14"/>
      <c r="E56" s="14"/>
      <c r="F56" s="48"/>
    </row>
    <row r="57" spans="2:6" ht="14.4" x14ac:dyDescent="0.25">
      <c r="B57" s="62" t="s">
        <v>72</v>
      </c>
      <c r="C57" s="63"/>
      <c r="D57" s="14">
        <v>100000</v>
      </c>
      <c r="E57" s="14">
        <v>50000</v>
      </c>
      <c r="F57" s="48">
        <v>45597</v>
      </c>
    </row>
    <row r="58" spans="2:6" ht="14.4" x14ac:dyDescent="0.25">
      <c r="B58" s="37"/>
      <c r="C58" s="38"/>
      <c r="D58" s="14"/>
      <c r="E58" s="14"/>
      <c r="F58" s="48"/>
    </row>
    <row r="59" spans="2:6" ht="14.4" x14ac:dyDescent="0.25">
      <c r="B59" s="62" t="s">
        <v>73</v>
      </c>
      <c r="C59" s="63"/>
      <c r="D59" s="14">
        <v>100000</v>
      </c>
      <c r="E59" s="14">
        <v>50000</v>
      </c>
      <c r="F59" s="48">
        <v>45597</v>
      </c>
    </row>
    <row r="60" spans="2:6" ht="14.4" x14ac:dyDescent="0.25">
      <c r="B60" s="37"/>
      <c r="C60" s="38"/>
      <c r="D60" s="14"/>
      <c r="E60" s="14"/>
      <c r="F60" s="48"/>
    </row>
    <row r="61" spans="2:6" ht="14.4" x14ac:dyDescent="0.25">
      <c r="B61" s="62" t="s">
        <v>74</v>
      </c>
      <c r="C61" s="63"/>
      <c r="D61" s="14">
        <v>25000</v>
      </c>
      <c r="E61" s="14">
        <v>7500</v>
      </c>
      <c r="F61" s="48">
        <v>45611</v>
      </c>
    </row>
    <row r="62" spans="2:6" ht="14.4" x14ac:dyDescent="0.25">
      <c r="B62" s="37"/>
      <c r="C62" s="38"/>
      <c r="D62" s="14"/>
      <c r="E62" s="14"/>
      <c r="F62" s="48"/>
    </row>
    <row r="63" spans="2:6" ht="14.4" x14ac:dyDescent="0.25">
      <c r="B63" s="62" t="s">
        <v>75</v>
      </c>
      <c r="C63" s="63"/>
      <c r="D63" s="14">
        <v>10000</v>
      </c>
      <c r="E63" s="14">
        <v>3000</v>
      </c>
      <c r="F63" s="48">
        <v>45641</v>
      </c>
    </row>
    <row r="64" spans="2:6" ht="14.4" x14ac:dyDescent="0.25">
      <c r="B64" s="37"/>
      <c r="C64" s="38"/>
      <c r="D64" s="14"/>
      <c r="E64" s="14"/>
      <c r="F64" s="48"/>
    </row>
    <row r="65" spans="2:7" ht="14.4" x14ac:dyDescent="0.25">
      <c r="B65" s="62" t="s">
        <v>76</v>
      </c>
      <c r="C65" s="63"/>
      <c r="D65" s="14">
        <v>215250</v>
      </c>
      <c r="E65" s="14">
        <v>185390</v>
      </c>
      <c r="F65" s="48"/>
    </row>
    <row r="66" spans="2:7" ht="14.4" x14ac:dyDescent="0.25">
      <c r="B66" s="37"/>
      <c r="C66" s="38"/>
      <c r="D66" s="14"/>
      <c r="E66" s="14"/>
      <c r="F66" s="48"/>
    </row>
    <row r="67" spans="2:7" ht="14.4" x14ac:dyDescent="0.25">
      <c r="B67" s="62" t="s">
        <v>77</v>
      </c>
      <c r="C67" s="63"/>
      <c r="D67" s="14">
        <v>25000</v>
      </c>
      <c r="E67" s="14">
        <v>25000</v>
      </c>
      <c r="F67" s="48">
        <v>45659</v>
      </c>
      <c r="G67" s="3" t="s">
        <v>78</v>
      </c>
    </row>
    <row r="68" spans="2:7" ht="14.4" x14ac:dyDescent="0.25">
      <c r="B68" s="37"/>
      <c r="C68" s="38"/>
      <c r="D68" s="14"/>
      <c r="E68" s="14"/>
      <c r="F68" s="48"/>
    </row>
    <row r="69" spans="2:7" ht="14.4" x14ac:dyDescent="0.25">
      <c r="B69" s="62" t="s">
        <v>79</v>
      </c>
      <c r="C69" s="63"/>
      <c r="D69" s="14">
        <v>75000</v>
      </c>
      <c r="E69" s="14">
        <v>50000</v>
      </c>
      <c r="F69" s="48">
        <v>45662</v>
      </c>
    </row>
    <row r="70" spans="2:7" ht="14.4" x14ac:dyDescent="0.25">
      <c r="B70" s="62"/>
      <c r="C70" s="63"/>
      <c r="D70" s="14"/>
      <c r="E70" s="14"/>
      <c r="F70" s="48"/>
    </row>
    <row r="71" spans="2:7" ht="14.4" x14ac:dyDescent="0.25">
      <c r="B71" s="62"/>
      <c r="C71" s="63"/>
      <c r="D71" s="14"/>
      <c r="E71" s="14"/>
      <c r="F71" s="48"/>
    </row>
    <row r="72" spans="2:7" ht="15" thickBot="1" x14ac:dyDescent="0.3">
      <c r="B72" s="58"/>
      <c r="C72" s="59"/>
      <c r="D72" s="25"/>
      <c r="E72" s="25"/>
      <c r="F72" s="44"/>
    </row>
    <row r="73" spans="2:7" ht="61.5" customHeight="1" thickBot="1" x14ac:dyDescent="0.3">
      <c r="B73" s="66" t="s">
        <v>45</v>
      </c>
      <c r="C73" s="67"/>
      <c r="D73" s="24">
        <f>SUM(D47:D72)</f>
        <v>1202250</v>
      </c>
      <c r="E73" s="24">
        <f>SUM(E47:E72)</f>
        <v>756250</v>
      </c>
      <c r="F73" s="45"/>
    </row>
    <row r="74" spans="2:7" ht="29.25" customHeight="1" x14ac:dyDescent="0.25">
      <c r="D74" s="15"/>
      <c r="E74" s="15"/>
      <c r="F74" s="15"/>
    </row>
    <row r="75" spans="2:7" ht="15" thickBot="1" x14ac:dyDescent="0.3">
      <c r="B75" s="68" t="s">
        <v>46</v>
      </c>
      <c r="C75" s="69"/>
      <c r="D75" s="51">
        <f>D43-D73</f>
        <v>0</v>
      </c>
      <c r="E75" s="52">
        <f>E43-E73</f>
        <v>0</v>
      </c>
      <c r="F75" s="50"/>
    </row>
    <row r="76" spans="2:7" hidden="1" x14ac:dyDescent="0.25">
      <c r="B76" s="86"/>
      <c r="C76" s="86"/>
      <c r="D76" s="86"/>
      <c r="E76" s="86"/>
      <c r="F76" s="86"/>
    </row>
    <row r="77" spans="2:7" hidden="1" x14ac:dyDescent="0.25">
      <c r="B77" s="86"/>
      <c r="C77" s="86"/>
      <c r="D77" s="86"/>
      <c r="E77" s="86"/>
      <c r="F77" s="86"/>
    </row>
    <row r="78" spans="2:7" hidden="1" x14ac:dyDescent="0.25">
      <c r="B78" s="86"/>
      <c r="C78" s="86"/>
      <c r="D78" s="86"/>
      <c r="E78" s="86"/>
      <c r="F78" s="86"/>
    </row>
  </sheetData>
  <mergeCells count="55">
    <mergeCell ref="B18:C18"/>
    <mergeCell ref="B3:H3"/>
    <mergeCell ref="C4:E4"/>
    <mergeCell ref="C5:E5"/>
    <mergeCell ref="C6:E6"/>
    <mergeCell ref="C7:E7"/>
    <mergeCell ref="B12:C12"/>
    <mergeCell ref="B13:C13"/>
    <mergeCell ref="B14:C14"/>
    <mergeCell ref="B15:C15"/>
    <mergeCell ref="B16:C16"/>
    <mergeCell ref="B17:C17"/>
    <mergeCell ref="B42:C42"/>
    <mergeCell ref="B30:C30"/>
    <mergeCell ref="B19:C19"/>
    <mergeCell ref="B20:C20"/>
    <mergeCell ref="B21:C21"/>
    <mergeCell ref="B22:C22"/>
    <mergeCell ref="B23:C23"/>
    <mergeCell ref="B24:C24"/>
    <mergeCell ref="B25:C25"/>
    <mergeCell ref="B26:C26"/>
    <mergeCell ref="B27:C27"/>
    <mergeCell ref="B28:C28"/>
    <mergeCell ref="B29:C29"/>
    <mergeCell ref="B76:F78"/>
    <mergeCell ref="B70:C70"/>
    <mergeCell ref="B46:C46"/>
    <mergeCell ref="B47:C47"/>
    <mergeCell ref="B49:C49"/>
    <mergeCell ref="B55:C55"/>
    <mergeCell ref="B57:C57"/>
    <mergeCell ref="B59:C59"/>
    <mergeCell ref="B52:C52"/>
    <mergeCell ref="B61:C61"/>
    <mergeCell ref="B63:C63"/>
    <mergeCell ref="B65:C65"/>
    <mergeCell ref="B67:C67"/>
    <mergeCell ref="B69:C69"/>
    <mergeCell ref="B1:F1"/>
    <mergeCell ref="B71:C71"/>
    <mergeCell ref="B72:C72"/>
    <mergeCell ref="B73:C73"/>
    <mergeCell ref="B75:C75"/>
    <mergeCell ref="B43:C43"/>
    <mergeCell ref="B31:C31"/>
    <mergeCell ref="B32:C32"/>
    <mergeCell ref="B34:C34"/>
    <mergeCell ref="B35:C35"/>
    <mergeCell ref="B36:C36"/>
    <mergeCell ref="B37:C37"/>
    <mergeCell ref="B38:C38"/>
    <mergeCell ref="B39:C39"/>
    <mergeCell ref="B40:C40"/>
    <mergeCell ref="B41:C41"/>
  </mergeCells>
  <conditionalFormatting sqref="D75:F75">
    <cfRule type="cellIs" dxfId="2" priority="1" operator="notEqual">
      <formula>0</formula>
    </cfRule>
  </conditionalFormatting>
  <conditionalFormatting sqref="H13:H42">
    <cfRule type="containsText" dxfId="1" priority="2" operator="containsText" text="ja">
      <formula>NOT(ISERROR(SEARCH("ja",H13)))</formula>
    </cfRule>
    <cfRule type="expression" dxfId="0" priority="3">
      <formula>IF(G13&lt;=$G$11,"ja","nein")</formula>
    </cfRule>
  </conditionalFormatting>
  <pageMargins left="0.25" right="0.25" top="0.75" bottom="0.75" header="0.3" footer="0.3"/>
  <pageSetup paperSize="9" scale="4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7B372BCD7D53A47BA089F1EF65C5BDE" ma:contentTypeVersion="12" ma:contentTypeDescription="Ein neues Dokument erstellen." ma:contentTypeScope="" ma:versionID="0e4c1c11da0655dee2725f763c057dbf">
  <xsd:schema xmlns:xsd="http://www.w3.org/2001/XMLSchema" xmlns:xs="http://www.w3.org/2001/XMLSchema" xmlns:p="http://schemas.microsoft.com/office/2006/metadata/properties" xmlns:ns2="8b8c147f-256b-4940-ba1c-38070bd43665" xmlns:ns3="5445c568-9aae-4464-bfbe-481dbe4e92ac" targetNamespace="http://schemas.microsoft.com/office/2006/metadata/properties" ma:root="true" ma:fieldsID="960e21a641b3b0132c54f33cd1e7b907" ns2:_="" ns3:_="">
    <xsd:import namespace="8b8c147f-256b-4940-ba1c-38070bd43665"/>
    <xsd:import namespace="5445c568-9aae-4464-bfbe-481dbe4e92a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c147f-256b-4940-ba1c-38070bd436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45c568-9aae-4464-bfbe-481dbe4e92ac" elementFormDefault="qualified">
    <xsd:import namespace="http://schemas.microsoft.com/office/2006/documentManagement/types"/>
    <xsd:import namespace="http://schemas.microsoft.com/office/infopath/2007/PartnerControls"/>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768362-6EB7-450E-8B16-4DB18388C2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c147f-256b-4940-ba1c-38070bd43665"/>
    <ds:schemaRef ds:uri="5445c568-9aae-4464-bfbe-481dbe4e92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0F70C8-6D6C-424E-B597-A8EE280360AA}">
  <ds:schemaRefs>
    <ds:schemaRef ds:uri="http://schemas.openxmlformats.org/package/2006/metadata/core-properties"/>
    <ds:schemaRef ds:uri="8b8c147f-256b-4940-ba1c-38070bd43665"/>
    <ds:schemaRef ds:uri="http://purl.org/dc/terms/"/>
    <ds:schemaRef ds:uri="http://schemas.microsoft.com/office/infopath/2007/PartnerControls"/>
    <ds:schemaRef ds:uri="http://schemas.microsoft.com/office/2006/documentManagement/types"/>
    <ds:schemaRef ds:uri="5445c568-9aae-4464-bfbe-481dbe4e92ac"/>
    <ds:schemaRef ds:uri="http://schemas.microsoft.com/office/2006/metadata/propertie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566CFF73-9A0F-458E-9CCA-CEC2715648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Formular</vt:lpstr>
      <vt:lpstr>Hinweise</vt:lpstr>
      <vt:lpstr>Beispiel</vt:lpstr>
      <vt:lpstr>Hinweise!Druckbereich</vt:lpstr>
    </vt:vector>
  </TitlesOfParts>
  <Manager/>
  <Company>COM.BOX Internet Service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Jens Meier</dc:creator>
  <cp:keywords/>
  <dc:description/>
  <cp:lastModifiedBy>Malaszkiewicz, Eve</cp:lastModifiedBy>
  <cp:revision/>
  <cp:lastPrinted>2024-11-13T12:47:53Z</cp:lastPrinted>
  <dcterms:created xsi:type="dcterms:W3CDTF">2001-05-22T08:19:56Z</dcterms:created>
  <dcterms:modified xsi:type="dcterms:W3CDTF">2026-01-26T14:42:23Z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0x010100B7B372BCD7D53A47BA089F1EF65C5BDE</vt:lpwstr>
  </property>
</Properties>
</file>