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ftragsverwaltung\00_DIGITALISIERUNG\B_NEUE-STRUKTUR\1 DFFF\04 Zwischennachweise\2026\Formulare\DFFF I\"/>
    </mc:Choice>
  </mc:AlternateContent>
  <xr:revisionPtr revIDLastSave="0" documentId="13_ncr:1_{A16802A5-61AA-4494-A5FC-9B77376BD0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" l="1"/>
  <c r="E77" i="1"/>
  <c r="F94" i="1"/>
  <c r="E94" i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/>
  <c r="G58" i="1"/>
  <c r="H58" i="1" s="1"/>
  <c r="G59" i="1"/>
  <c r="H59" i="1" s="1"/>
  <c r="G60" i="1"/>
  <c r="H60" i="1" s="1"/>
  <c r="G61" i="1"/>
  <c r="H61" i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12" i="1"/>
  <c r="H12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F96" i="1" l="1"/>
  <c r="E9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est_fuer_DK" type="4" refreshedVersion="0" background="1">
    <webPr xml="1" sourceData="1" url="C:\Users\dkussel\Desktop\test_fuer_DK.xml" htmlTables="1" htmlFormat="all"/>
  </connection>
</connections>
</file>

<file path=xl/sharedStrings.xml><?xml version="1.0" encoding="utf-8"?>
<sst xmlns="http://schemas.openxmlformats.org/spreadsheetml/2006/main" count="86" uniqueCount="86">
  <si>
    <t>STORY RIGHTS/ACQUISITIONS</t>
  </si>
  <si>
    <t>SCENARIO</t>
  </si>
  <si>
    <t>DEVELOPMENT COSTS</t>
  </si>
  <si>
    <t>PRODUCER</t>
  </si>
  <si>
    <t>DIRECTOR</t>
  </si>
  <si>
    <t>STARS</t>
  </si>
  <si>
    <t>CAST</t>
  </si>
  <si>
    <t>EXTRAS</t>
  </si>
  <si>
    <t>PRODUCTION STAFF</t>
  </si>
  <si>
    <t>DESIGN LABOUR</t>
  </si>
  <si>
    <t>CONSTRUCTION LABOUR</t>
  </si>
  <si>
    <t>SET DRESSING LABOUR</t>
  </si>
  <si>
    <t>PROPERTY LABOUR</t>
  </si>
  <si>
    <t>SPECIAL EFFECTS LABOUR</t>
  </si>
  <si>
    <t>WRANGLING LABOUR</t>
  </si>
  <si>
    <t>WARDROBE LABOUR</t>
  </si>
  <si>
    <t>MAKEUP/HAIR LABOUR</t>
  </si>
  <si>
    <t>VIDEO TECHNICAL CREW</t>
  </si>
  <si>
    <t>CAMERA LABOUR</t>
  </si>
  <si>
    <t>ELECTRICAL LABOUR</t>
  </si>
  <si>
    <t>GRIP LABOUR</t>
  </si>
  <si>
    <t>SOUND LABOUR</t>
  </si>
  <si>
    <t>TRANSPORTATION LABOUR</t>
  </si>
  <si>
    <t>FRINGE  BENEFITS</t>
  </si>
  <si>
    <t>PRODUCTION OFFICE EXPENSES</t>
  </si>
  <si>
    <t>STUDIO/BACKLOT EXPENSES</t>
  </si>
  <si>
    <t>LOCATION OFFICE EXPENSES</t>
  </si>
  <si>
    <t>SITE EXPENSES</t>
  </si>
  <si>
    <t>UNIT EXPENSES</t>
  </si>
  <si>
    <t>TRAVEL &amp; LIVING EXPENSES</t>
  </si>
  <si>
    <t>TRANSPORTATION</t>
  </si>
  <si>
    <t>CONSTRUCTION MATERIALS</t>
  </si>
  <si>
    <t>ART SUPPLIES</t>
  </si>
  <si>
    <t>SET DRESSING</t>
  </si>
  <si>
    <t>PROPS</t>
  </si>
  <si>
    <t>SPECIAL EFFECTS</t>
  </si>
  <si>
    <t>ANIMALS</t>
  </si>
  <si>
    <t>WARDROBE SUPPLIES</t>
  </si>
  <si>
    <t>MAKEUP/HAIR SUPPLIES</t>
  </si>
  <si>
    <t>VIDEO STUDIO FACILITIES</t>
  </si>
  <si>
    <t>VIDEO REMOTE TECHICAL FACILITIES</t>
  </si>
  <si>
    <t>CAMERA EQUIPMENT</t>
  </si>
  <si>
    <t>ELECTRICAL EQUIPMENT</t>
  </si>
  <si>
    <t>GRIP EQUIPMENT</t>
  </si>
  <si>
    <t>SOUND EQUIPMENT</t>
  </si>
  <si>
    <t>SECOND UNIT</t>
  </si>
  <si>
    <t>VIDEOTAPE STOCK</t>
  </si>
  <si>
    <t>PRODUCTION LABORATORY</t>
  </si>
  <si>
    <t>EDITORIAL LABOUR</t>
  </si>
  <si>
    <t>EDITORIAL EQUIPMENT</t>
  </si>
  <si>
    <t>VIDEO POST PRODUCTION (PICTURE)</t>
  </si>
  <si>
    <t>VIDEO POST PRODUCTION (SOUND)</t>
  </si>
  <si>
    <t>POST PRODUCTION LABORATORY</t>
  </si>
  <si>
    <t>FILM POST PRODUCTION SOUND</t>
  </si>
  <si>
    <t>MUSIC</t>
  </si>
  <si>
    <t>TITLES/OPTICALS/STOCK FOOTAGE</t>
  </si>
  <si>
    <t>VERSIONING</t>
  </si>
  <si>
    <t>AMORTIZATIONS (SERIES)</t>
  </si>
  <si>
    <t>UNIT PUBLICITY</t>
  </si>
  <si>
    <t>GENERAL EXPENSES</t>
  </si>
  <si>
    <t>INDIRECT COSTS</t>
  </si>
  <si>
    <t>CONTINGENCY</t>
  </si>
  <si>
    <t>COMPLETION GUARANTEE</t>
  </si>
  <si>
    <t>OVERHEADS</t>
  </si>
  <si>
    <t>COST OF ISSUE</t>
  </si>
  <si>
    <t>#</t>
  </si>
  <si>
    <t>TOTAL BUDGET</t>
  </si>
  <si>
    <t>Description</t>
  </si>
  <si>
    <t>Finanzierungsbestandteile</t>
  </si>
  <si>
    <t>Antragsteller:</t>
  </si>
  <si>
    <t>Projektname:</t>
  </si>
  <si>
    <t>Projektnummer:</t>
  </si>
  <si>
    <t>Zwischennachweis DFFF I</t>
  </si>
  <si>
    <t>Prüfzeile</t>
  </si>
  <si>
    <t>Rot markierte Zellen weisen eine Differenz zwischen GHK und Finanzierung auf. Diese Differenz darf nicht entstehen. Alle Kosten müssen finanziert sein.  Bitte ggf. prüfen und korrigieren (ggf. Zwischenfinanzierung eintragen).</t>
  </si>
  <si>
    <t>Änderung um mehr als 20 %</t>
  </si>
  <si>
    <t>geplante
GHK lt. Zuwendungs- bescheid</t>
  </si>
  <si>
    <t>geplante
Finanzierung lt. Zuwendungs- bescheid</t>
  </si>
  <si>
    <r>
      <t xml:space="preserve">Finanzierung gesamt
</t>
    </r>
    <r>
      <rPr>
        <sz val="10"/>
        <rFont val="Calibri"/>
        <family val="2"/>
        <scheme val="minor"/>
      </rPr>
      <t>*Die Summe der Finanzierung muss mit den Herstellungskosten übereinstimmen</t>
    </r>
  </si>
  <si>
    <t>Einnahmen</t>
  </si>
  <si>
    <t>Ausgaben</t>
  </si>
  <si>
    <t>Erläuterung unter 4.3 
des Sachberichts</t>
  </si>
  <si>
    <r>
      <rPr>
        <b/>
        <sz val="11"/>
        <rFont val="Calibri"/>
        <family val="2"/>
        <scheme val="minor"/>
      </rPr>
      <t>Bitte beachten Sie:</t>
    </r>
    <r>
      <rPr>
        <sz val="11"/>
        <rFont val="Calibri"/>
        <family val="2"/>
        <scheme val="minor"/>
      </rPr>
      <t xml:space="preserve"> Bitte geben Sie die </t>
    </r>
    <r>
      <rPr>
        <b/>
        <sz val="11"/>
        <rFont val="Calibri"/>
        <family val="2"/>
        <scheme val="minor"/>
      </rPr>
      <t>Gesamtherstellungskosten des Projektes</t>
    </r>
    <r>
      <rPr>
        <sz val="11"/>
        <rFont val="Calibri"/>
        <family val="2"/>
        <scheme val="minor"/>
      </rPr>
      <t xml:space="preserve"> an. Diese beinhalten auch die ausländischen Kosten und Finanzierungsbestandteile und müssen daher in vollständiger Summe ausgewiesen werden.
</t>
    </r>
  </si>
  <si>
    <t>Zahlenmässiger Nachweis</t>
  </si>
  <si>
    <t>voraussichtlicher Endstand GHK</t>
  </si>
  <si>
    <t>voraussichtliche Schluss-
finanzierung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</si>
</sst>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2" fillId="0" borderId="0"/>
  </cellStyleXfs>
  <cellXfs count="75">
    <xf numFmtId="0" fontId="0" fillId="0" borderId="0" xfId="0"/>
    <xf numFmtId="164" fontId="2" fillId="0" borderId="5" xfId="0" applyNumberFormat="1" applyFont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164" fontId="2" fillId="0" borderId="3" xfId="0" applyNumberFormat="1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0" fontId="6" fillId="2" borderId="0" xfId="0" applyFont="1" applyFill="1" applyAlignment="1">
      <alignment vertical="top"/>
    </xf>
    <xf numFmtId="0" fontId="8" fillId="2" borderId="0" xfId="0" applyFont="1" applyFill="1"/>
    <xf numFmtId="0" fontId="0" fillId="2" borderId="0" xfId="0" applyFill="1"/>
    <xf numFmtId="0" fontId="8" fillId="0" borderId="0" xfId="0" applyFont="1"/>
    <xf numFmtId="0" fontId="9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vertical="top"/>
    </xf>
    <xf numFmtId="164" fontId="3" fillId="0" borderId="20" xfId="0" applyNumberFormat="1" applyFont="1" applyBorder="1" applyAlignment="1">
      <alignment vertical="top"/>
    </xf>
    <xf numFmtId="0" fontId="0" fillId="0" borderId="21" xfId="0" applyBorder="1"/>
    <xf numFmtId="10" fontId="2" fillId="0" borderId="23" xfId="1" applyNumberFormat="1" applyFont="1" applyBorder="1" applyAlignment="1" applyProtection="1">
      <alignment vertical="top"/>
    </xf>
    <xf numFmtId="10" fontId="2" fillId="0" borderId="24" xfId="1" applyNumberFormat="1" applyFont="1" applyBorder="1" applyAlignment="1" applyProtection="1">
      <alignment horizontal="center" vertical="top"/>
    </xf>
    <xf numFmtId="10" fontId="2" fillId="0" borderId="3" xfId="1" applyNumberFormat="1" applyFont="1" applyBorder="1" applyAlignment="1" applyProtection="1">
      <alignment vertical="top"/>
    </xf>
    <xf numFmtId="10" fontId="2" fillId="0" borderId="25" xfId="1" applyNumberFormat="1" applyFont="1" applyBorder="1" applyAlignment="1" applyProtection="1">
      <alignment horizontal="center" vertical="top"/>
    </xf>
    <xf numFmtId="0" fontId="0" fillId="0" borderId="26" xfId="0" applyBorder="1"/>
    <xf numFmtId="10" fontId="2" fillId="0" borderId="29" xfId="1" applyNumberFormat="1" applyFont="1" applyBorder="1" applyAlignment="1" applyProtection="1">
      <alignment horizontal="center" vertical="top"/>
    </xf>
    <xf numFmtId="0" fontId="0" fillId="0" borderId="30" xfId="0" applyBorder="1"/>
    <xf numFmtId="0" fontId="0" fillId="0" borderId="31" xfId="0" applyBorder="1"/>
    <xf numFmtId="10" fontId="2" fillId="0" borderId="34" xfId="1" applyNumberFormat="1" applyFont="1" applyBorder="1" applyAlignment="1" applyProtection="1">
      <alignment vertical="top"/>
    </xf>
    <xf numFmtId="0" fontId="1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36" xfId="0" applyFont="1" applyBorder="1"/>
    <xf numFmtId="0" fontId="5" fillId="0" borderId="37" xfId="0" applyFont="1" applyBorder="1"/>
    <xf numFmtId="0" fontId="5" fillId="0" borderId="18" xfId="0" applyFont="1" applyBorder="1"/>
    <xf numFmtId="0" fontId="0" fillId="0" borderId="38" xfId="0" applyBorder="1"/>
    <xf numFmtId="44" fontId="5" fillId="0" borderId="19" xfId="0" applyNumberFormat="1" applyFont="1" applyBorder="1"/>
    <xf numFmtId="164" fontId="2" fillId="0" borderId="42" xfId="0" applyNumberFormat="1" applyFont="1" applyBorder="1" applyAlignment="1">
      <alignment vertical="top"/>
    </xf>
    <xf numFmtId="164" fontId="2" fillId="0" borderId="43" xfId="0" applyNumberFormat="1" applyFont="1" applyBorder="1" applyAlignment="1">
      <alignment vertical="top"/>
    </xf>
    <xf numFmtId="164" fontId="7" fillId="0" borderId="44" xfId="0" applyNumberFormat="1" applyFont="1" applyBorder="1" applyAlignment="1">
      <alignment vertical="top"/>
    </xf>
    <xf numFmtId="164" fontId="7" fillId="0" borderId="38" xfId="0" applyNumberFormat="1" applyFont="1" applyBorder="1" applyAlignment="1">
      <alignment vertical="top"/>
    </xf>
    <xf numFmtId="0" fontId="5" fillId="0" borderId="0" xfId="0" applyFont="1"/>
    <xf numFmtId="44" fontId="0" fillId="0" borderId="23" xfId="0" applyNumberFormat="1" applyBorder="1"/>
    <xf numFmtId="44" fontId="0" fillId="0" borderId="4" xfId="0" applyNumberFormat="1" applyBorder="1"/>
    <xf numFmtId="44" fontId="0" fillId="0" borderId="34" xfId="0" applyNumberFormat="1" applyBorder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0" fillId="0" borderId="1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10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horizontal="center" vertical="top"/>
    </xf>
    <xf numFmtId="0" fontId="1" fillId="0" borderId="3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7" fillId="0" borderId="22" xfId="2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</cellXfs>
  <cellStyles count="3">
    <cellStyle name="Standard" xfId="0" builtinId="0"/>
    <cellStyle name="Standard 3" xfId="2" xr:uid="{86B349B8-A426-48A7-A039-A04F13B4700F}"/>
    <cellStyle name="Währung" xfId="1" builtinId="4"/>
  </cellStyles>
  <dxfs count="4">
    <dxf>
      <numFmt numFmtId="30" formatCode="@"/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MapInfo xmlns="http://schemas.openxmlformats.org/spreadsheetml/2006/main" SelectionNamespaces="xmlns:ns1='/Applications/Movie Magic Update/config/budget.xsd'"><Schema ID="Schema1" Namespace="/Applications/Movie Magic Update/config/budget.xsd"><xsd:schema xmlns:xsd="http://www.w3.org/2001/XMLSchema" targetNamespace="/Applications/Movie Magic Update/config/budget.xsd" xmlns:ns0="/Applications/Movie Magic Update/config/budget.xsd" xmlns=""><xsd:element nillable="true" name="budget"><xsd:complexType><xsd:sequence minOccurs="0"><xsd:element minOccurs="0" nillable="true" name="categories" form="qualified"><xsd:complexType><xsd:sequence minOccurs="0"><xsd:element minOccurs="0" maxOccurs="unbounded" nillable="true" name="category" form="qualified"><xsd:complexType><xsd:all><xsd:element minOccurs="0" nillable="true" type="xsd:integer" name="cID" form="qualified"></xsd:element><xsd:element minOccurs="0" nillable="true" type="xsd:integer" name="cNumber" form="qualified"></xsd:element><xsd:element minOccurs="0" nillable="true" type="xsd:string" name="cDescription" form="qualified"></xsd:element><xsd:element minOccurs="0" nillable="true" type="xsd:integer" name="cFringe" form="qualified"></xsd:element><xsd:element minOccurs="0" nillable="true" type="xsd:integer" name="cOriginal" form="qualified"></xsd:element><xsd:element minOccurs="0" nillable="true" type="xsd:integer" name="cTotal" form="qualified"></xsd:element><xsd:element minOccurs="0" nillable="true" type="xsd:integer" name="cVariance" form="qualified"></xsd:element></xsd:all></xsd:complexType></xsd:element></xsd:sequence></xsd:complexType></xsd:element><xsd:element minOccurs="0" nillable="true" name="accounts" form="qualified"><xsd:complexType><xsd:sequence minOccurs="0"><xsd:element minOccurs="0" maxOccurs="unbounded" nillable="true" name="account" form="qualified"><xsd:complexType><xsd:all><xsd:element minOccurs="0" nillable="true" type="xsd:integer" name="categoryID" form="qualified"></xsd:element><xsd:element minOccurs="0" nillable="true" type="xsd:integer" name="aID" form="qualified"></xsd:element><xsd:element minOccurs="0" nillable="true" type="xsd:integer" name="aNumber" form="qualified"></xsd:element><xsd:element minOccurs="0" nillable="true" type="xsd:string" name="aDescription" form="qualified"></xsd:element><xsd:element minOccurs="0" nillable="true" type="xsd:integer" name="aFringe" form="qualified"></xsd:element><xsd:element minOccurs="0" nillable="true" type="xsd:integer" name="aOriginal" form="qualified"></xsd:element><xsd:element minOccurs="0" nillable="true" type="xsd:integer" name="aTotal" form="qualified"></xsd:element><xsd:element minOccurs="0" nillable="true" type="xsd:integer" name="aVariance" form="qualified"></xsd:element></xsd:all></xsd:complexType></xsd:element></xsd:sequence></xsd:complexType></xsd:element><xsd:element minOccurs="0" nillable="true" name="details" form="qualified"><xsd:complexType><xsd:sequence minOccurs="0"><xsd:element minOccurs="0" maxOccurs="unbounded" nillable="true" name="detail" form="qualified"><xsd:complexType><xsd:sequence minOccurs="0"><xsd:element minOccurs="0" nillable="true" type="xsd:integer" name="accountID" form="qualified"></xsd:element><xsd:element minOccurs="0" nillable="true" type="xsd:string" name="dAggPercent" form="qualified"></xsd:element><xsd:element minOccurs="0" nillable="true" type="xsd:string" name="dLocation" form="qualified"></xsd:element><xsd:element minOccurs="0" nillable="true" type="xsd:string" name="dSet" form="qualified"></xsd:element><xsd:element minOccurs="0" nillable="true" type="xsd:string" name="dDescription" form="qualified"></xsd:element><xsd:element minOccurs="0" nillable="true" type="xsd:integer" name="dAmount" form="qualified"></xsd:element><xsd:element minOccurs="0" nillable="true" type="xsd:string" name="dUnit" form="qualified"></xsd:element><xsd:element minOccurs="0" nillable="true" type="xsd:integer" name="dX" form="qualified"></xsd:element><xsd:element minOccurs="0" nillable="true" type="xsd:string" name="dUnit2" form="qualified"></xsd:element><xsd:element minOccurs="0" nillable="true" type="xsd:string" name="dCurrency" form="qualified"></xsd:element><xsd:element minOccurs="0" nillable="true" type="xsd:integer" name="dRate" form="qualified"></xsd:element><xsd:element minOccurs="0" nillable="true" type="xsd:string" name="dUnit3" form="qualified"></xsd:element><xsd:element minOccurs="0" nillable="true" type="xsd:string" name="dUnit4" form="qualified"></xsd:element><xsd:element minOccurs="0" nillable="true" type="xsd:integer" name="dSubtotal" form="qualified"></xsd:element><xsd:element minOccurs="0" nillable="true" type="xsd:integer" name="hiddenDFourthMlt" form="qualified"></xsd:element></xsd:sequence></xsd:complexType></xsd:element></xsd:sequence></xsd:complexType></xsd:element></xsd:sequence></xsd:complexType></xsd:element></xsd:schema>
	</Schema><Map ID="1" Name="budget_Zuordnung" RootElement="budget" SchemaID="Schema1" ShowImportExportValidationErrors="false" AutoFit="true" Append="false" PreserveSortAFLayout="true" PreserveFormat="true"><DataBinding FileBinding="true" ConnectionID="1" DataBindingLoadMode="1"/></Map></MapInfo>
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188784</xdr:rowOff>
    </xdr:from>
    <xdr:to>
      <xdr:col>7</xdr:col>
      <xdr:colOff>247649</xdr:colOff>
      <xdr:row>0</xdr:row>
      <xdr:rowOff>804480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5" y="188784"/>
          <a:ext cx="1095375" cy="615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topLeftCell="A70" zoomScale="90" zoomScaleNormal="100" zoomScalePageLayoutView="90" workbookViewId="0">
      <selection activeCell="F81" sqref="F81"/>
    </sheetView>
  </sheetViews>
  <sheetFormatPr baseColWidth="10" defaultColWidth="11.44140625" defaultRowHeight="14.4" x14ac:dyDescent="0.3"/>
  <cols>
    <col min="1" max="1" width="6.109375" customWidth="1"/>
    <col min="2" max="2" width="5.88671875" customWidth="1"/>
    <col min="3" max="3" width="10.109375" customWidth="1"/>
    <col min="4" max="4" width="30.33203125" customWidth="1"/>
    <col min="5" max="5" width="15.109375" customWidth="1"/>
    <col min="6" max="6" width="16.109375" customWidth="1"/>
    <col min="7" max="7" width="14.109375" customWidth="1"/>
    <col min="8" max="8" width="12.5546875" customWidth="1"/>
    <col min="9" max="9" width="12.44140625" customWidth="1"/>
  </cols>
  <sheetData>
    <row r="1" spans="1:8" ht="67.5" customHeight="1" x14ac:dyDescent="0.6">
      <c r="A1" s="7"/>
      <c r="B1" s="8" t="s">
        <v>72</v>
      </c>
      <c r="C1" s="7"/>
      <c r="D1" s="7"/>
      <c r="E1" s="7"/>
      <c r="F1" s="7"/>
      <c r="G1" s="7"/>
      <c r="H1" s="9"/>
    </row>
    <row r="2" spans="1:8" ht="12" customHeight="1" x14ac:dyDescent="0.6">
      <c r="A2" s="3"/>
      <c r="B2" s="10"/>
      <c r="C2" s="3"/>
      <c r="D2" s="3"/>
      <c r="E2" s="3"/>
      <c r="F2" s="3"/>
      <c r="G2" s="3"/>
    </row>
    <row r="3" spans="1:8" ht="25.8" x14ac:dyDescent="0.3">
      <c r="B3" s="11" t="s">
        <v>83</v>
      </c>
    </row>
    <row r="4" spans="1:8" ht="40.5" customHeight="1" x14ac:dyDescent="0.3">
      <c r="B4" s="43" t="s">
        <v>82</v>
      </c>
      <c r="C4" s="43"/>
      <c r="D4" s="43"/>
      <c r="E4" s="43"/>
      <c r="F4" s="43"/>
      <c r="G4" s="43"/>
      <c r="H4" s="43"/>
    </row>
    <row r="5" spans="1:8" x14ac:dyDescent="0.3">
      <c r="B5" s="44"/>
      <c r="C5" s="44"/>
      <c r="D5" s="45"/>
      <c r="E5" s="45"/>
      <c r="F5" s="45"/>
    </row>
    <row r="6" spans="1:8" x14ac:dyDescent="0.3">
      <c r="B6" s="44" t="s">
        <v>69</v>
      </c>
      <c r="C6" s="44"/>
      <c r="D6" s="45"/>
      <c r="E6" s="45"/>
      <c r="F6" s="45"/>
    </row>
    <row r="7" spans="1:8" x14ac:dyDescent="0.3">
      <c r="B7" s="44" t="s">
        <v>70</v>
      </c>
      <c r="C7" s="44"/>
      <c r="D7" s="61"/>
      <c r="E7" s="61"/>
      <c r="F7" s="61"/>
    </row>
    <row r="8" spans="1:8" x14ac:dyDescent="0.3">
      <c r="B8" s="44" t="s">
        <v>71</v>
      </c>
      <c r="C8" s="44"/>
      <c r="D8" s="62"/>
      <c r="E8" s="62"/>
      <c r="F8" s="62"/>
    </row>
    <row r="9" spans="1:8" ht="25.8" x14ac:dyDescent="0.3">
      <c r="B9" s="11"/>
    </row>
    <row r="10" spans="1:8" ht="16.2" thickBot="1" x14ac:dyDescent="0.35">
      <c r="B10" s="39" t="s">
        <v>80</v>
      </c>
    </row>
    <row r="11" spans="1:8" ht="58.2" thickBot="1" x14ac:dyDescent="0.35">
      <c r="B11" s="26" t="s">
        <v>65</v>
      </c>
      <c r="C11" s="63" t="s">
        <v>67</v>
      </c>
      <c r="D11" s="64"/>
      <c r="E11" s="27" t="s">
        <v>76</v>
      </c>
      <c r="F11" s="28" t="s">
        <v>84</v>
      </c>
      <c r="G11" s="27" t="s">
        <v>75</v>
      </c>
      <c r="H11" s="29" t="s">
        <v>81</v>
      </c>
    </row>
    <row r="12" spans="1:8" x14ac:dyDescent="0.3">
      <c r="B12" s="21">
        <v>100</v>
      </c>
      <c r="C12" s="51" t="s">
        <v>0</v>
      </c>
      <c r="D12" s="52"/>
      <c r="E12" s="40"/>
      <c r="F12" s="40"/>
      <c r="G12" s="17">
        <f t="shared" ref="G12:G43" si="0">IFERROR((E12-F12)/E12,0)</f>
        <v>0</v>
      </c>
      <c r="H12" s="22" t="str">
        <f t="shared" ref="H12:H33" si="1">IF(OR(G12&gt;=20%,G12&lt;=-20%),"ja","nein")</f>
        <v>nein</v>
      </c>
    </row>
    <row r="13" spans="1:8" x14ac:dyDescent="0.3">
      <c r="B13" s="23">
        <v>200</v>
      </c>
      <c r="C13" s="49" t="s">
        <v>1</v>
      </c>
      <c r="D13" s="50"/>
      <c r="E13" s="41"/>
      <c r="F13" s="41"/>
      <c r="G13" s="19">
        <f t="shared" si="0"/>
        <v>0</v>
      </c>
      <c r="H13" s="18" t="str">
        <f t="shared" si="1"/>
        <v>nein</v>
      </c>
    </row>
    <row r="14" spans="1:8" x14ac:dyDescent="0.3">
      <c r="B14" s="23">
        <v>300</v>
      </c>
      <c r="C14" s="49" t="s">
        <v>2</v>
      </c>
      <c r="D14" s="50"/>
      <c r="E14" s="41"/>
      <c r="F14" s="41"/>
      <c r="G14" s="19">
        <f t="shared" si="0"/>
        <v>0</v>
      </c>
      <c r="H14" s="18" t="str">
        <f t="shared" si="1"/>
        <v>nein</v>
      </c>
    </row>
    <row r="15" spans="1:8" x14ac:dyDescent="0.3">
      <c r="B15" s="23">
        <v>400</v>
      </c>
      <c r="C15" s="49" t="s">
        <v>3</v>
      </c>
      <c r="D15" s="50"/>
      <c r="E15" s="41"/>
      <c r="F15" s="41"/>
      <c r="G15" s="19">
        <f t="shared" si="0"/>
        <v>0</v>
      </c>
      <c r="H15" s="18" t="str">
        <f t="shared" si="1"/>
        <v>nein</v>
      </c>
    </row>
    <row r="16" spans="1:8" x14ac:dyDescent="0.3">
      <c r="B16" s="23">
        <v>500</v>
      </c>
      <c r="C16" s="49" t="s">
        <v>4</v>
      </c>
      <c r="D16" s="50"/>
      <c r="E16" s="41"/>
      <c r="F16" s="41"/>
      <c r="G16" s="19">
        <f t="shared" si="0"/>
        <v>0</v>
      </c>
      <c r="H16" s="18" t="str">
        <f t="shared" si="1"/>
        <v>nein</v>
      </c>
    </row>
    <row r="17" spans="2:8" x14ac:dyDescent="0.3">
      <c r="B17" s="23">
        <v>600</v>
      </c>
      <c r="C17" s="49" t="s">
        <v>5</v>
      </c>
      <c r="D17" s="50"/>
      <c r="E17" s="41"/>
      <c r="F17" s="41"/>
      <c r="G17" s="19">
        <f t="shared" si="0"/>
        <v>0</v>
      </c>
      <c r="H17" s="18" t="str">
        <f t="shared" si="1"/>
        <v>nein</v>
      </c>
    </row>
    <row r="18" spans="2:8" x14ac:dyDescent="0.3">
      <c r="B18" s="23">
        <v>1000</v>
      </c>
      <c r="C18" s="49" t="s">
        <v>6</v>
      </c>
      <c r="D18" s="50"/>
      <c r="E18" s="41"/>
      <c r="F18" s="41"/>
      <c r="G18" s="19">
        <f t="shared" si="0"/>
        <v>0</v>
      </c>
      <c r="H18" s="18" t="str">
        <f t="shared" si="1"/>
        <v>nein</v>
      </c>
    </row>
    <row r="19" spans="2:8" x14ac:dyDescent="0.3">
      <c r="B19" s="23">
        <v>1100</v>
      </c>
      <c r="C19" s="49" t="s">
        <v>7</v>
      </c>
      <c r="D19" s="50"/>
      <c r="E19" s="41"/>
      <c r="F19" s="41"/>
      <c r="G19" s="19">
        <f t="shared" si="0"/>
        <v>0</v>
      </c>
      <c r="H19" s="18" t="str">
        <f t="shared" si="1"/>
        <v>nein</v>
      </c>
    </row>
    <row r="20" spans="2:8" x14ac:dyDescent="0.3">
      <c r="B20" s="23">
        <v>1200</v>
      </c>
      <c r="C20" s="49" t="s">
        <v>8</v>
      </c>
      <c r="D20" s="50"/>
      <c r="E20" s="41"/>
      <c r="F20" s="41"/>
      <c r="G20" s="19">
        <f t="shared" si="0"/>
        <v>0</v>
      </c>
      <c r="H20" s="18" t="str">
        <f t="shared" si="1"/>
        <v>nein</v>
      </c>
    </row>
    <row r="21" spans="2:8" x14ac:dyDescent="0.3">
      <c r="B21" s="23">
        <v>1300</v>
      </c>
      <c r="C21" s="49" t="s">
        <v>9</v>
      </c>
      <c r="D21" s="50"/>
      <c r="E21" s="41"/>
      <c r="F21" s="41"/>
      <c r="G21" s="19">
        <f t="shared" si="0"/>
        <v>0</v>
      </c>
      <c r="H21" s="18" t="str">
        <f t="shared" si="1"/>
        <v>nein</v>
      </c>
    </row>
    <row r="22" spans="2:8" x14ac:dyDescent="0.3">
      <c r="B22" s="23">
        <v>1400</v>
      </c>
      <c r="C22" s="49" t="s">
        <v>10</v>
      </c>
      <c r="D22" s="50"/>
      <c r="E22" s="41"/>
      <c r="F22" s="41"/>
      <c r="G22" s="19">
        <f t="shared" si="0"/>
        <v>0</v>
      </c>
      <c r="H22" s="18" t="str">
        <f t="shared" si="1"/>
        <v>nein</v>
      </c>
    </row>
    <row r="23" spans="2:8" x14ac:dyDescent="0.3">
      <c r="B23" s="23">
        <v>1500</v>
      </c>
      <c r="C23" s="49" t="s">
        <v>11</v>
      </c>
      <c r="D23" s="50"/>
      <c r="E23" s="41"/>
      <c r="F23" s="41"/>
      <c r="G23" s="19">
        <f t="shared" si="0"/>
        <v>0</v>
      </c>
      <c r="H23" s="18" t="str">
        <f t="shared" si="1"/>
        <v>nein</v>
      </c>
    </row>
    <row r="24" spans="2:8" x14ac:dyDescent="0.3">
      <c r="B24" s="23">
        <v>1600</v>
      </c>
      <c r="C24" s="49" t="s">
        <v>12</v>
      </c>
      <c r="D24" s="50"/>
      <c r="E24" s="41"/>
      <c r="F24" s="41"/>
      <c r="G24" s="19">
        <f t="shared" si="0"/>
        <v>0</v>
      </c>
      <c r="H24" s="18" t="str">
        <f>IF(OR(G24&gt;=20%,G24&lt;=-20%),"ja","nein")</f>
        <v>nein</v>
      </c>
    </row>
    <row r="25" spans="2:8" x14ac:dyDescent="0.3">
      <c r="B25" s="23">
        <v>1700</v>
      </c>
      <c r="C25" s="49" t="s">
        <v>13</v>
      </c>
      <c r="D25" s="50"/>
      <c r="E25" s="41"/>
      <c r="F25" s="41"/>
      <c r="G25" s="19">
        <f t="shared" si="0"/>
        <v>0</v>
      </c>
      <c r="H25" s="18" t="str">
        <f t="shared" si="1"/>
        <v>nein</v>
      </c>
    </row>
    <row r="26" spans="2:8" x14ac:dyDescent="0.3">
      <c r="B26" s="23">
        <v>1800</v>
      </c>
      <c r="C26" s="49" t="s">
        <v>14</v>
      </c>
      <c r="D26" s="50"/>
      <c r="E26" s="41"/>
      <c r="F26" s="41"/>
      <c r="G26" s="19">
        <f t="shared" si="0"/>
        <v>0</v>
      </c>
      <c r="H26" s="18" t="str">
        <f t="shared" si="1"/>
        <v>nein</v>
      </c>
    </row>
    <row r="27" spans="2:8" x14ac:dyDescent="0.3">
      <c r="B27" s="23">
        <v>1900</v>
      </c>
      <c r="C27" s="49" t="s">
        <v>15</v>
      </c>
      <c r="D27" s="50"/>
      <c r="E27" s="41"/>
      <c r="F27" s="41"/>
      <c r="G27" s="19">
        <f t="shared" si="0"/>
        <v>0</v>
      </c>
      <c r="H27" s="18" t="str">
        <f t="shared" si="1"/>
        <v>nein</v>
      </c>
    </row>
    <row r="28" spans="2:8" x14ac:dyDescent="0.3">
      <c r="B28" s="23">
        <v>2000</v>
      </c>
      <c r="C28" s="49" t="s">
        <v>16</v>
      </c>
      <c r="D28" s="50"/>
      <c r="E28" s="41"/>
      <c r="F28" s="41"/>
      <c r="G28" s="19">
        <f t="shared" si="0"/>
        <v>0</v>
      </c>
      <c r="H28" s="18" t="str">
        <f t="shared" si="1"/>
        <v>nein</v>
      </c>
    </row>
    <row r="29" spans="2:8" x14ac:dyDescent="0.3">
      <c r="B29" s="23">
        <v>2100</v>
      </c>
      <c r="C29" s="49" t="s">
        <v>17</v>
      </c>
      <c r="D29" s="50"/>
      <c r="E29" s="41"/>
      <c r="F29" s="41"/>
      <c r="G29" s="19">
        <f t="shared" si="0"/>
        <v>0</v>
      </c>
      <c r="H29" s="18" t="str">
        <f t="shared" si="1"/>
        <v>nein</v>
      </c>
    </row>
    <row r="30" spans="2:8" x14ac:dyDescent="0.3">
      <c r="B30" s="23">
        <v>2200</v>
      </c>
      <c r="C30" s="49" t="s">
        <v>18</v>
      </c>
      <c r="D30" s="50"/>
      <c r="E30" s="41"/>
      <c r="F30" s="41"/>
      <c r="G30" s="19">
        <f t="shared" si="0"/>
        <v>0</v>
      </c>
      <c r="H30" s="18" t="str">
        <f t="shared" si="1"/>
        <v>nein</v>
      </c>
    </row>
    <row r="31" spans="2:8" x14ac:dyDescent="0.3">
      <c r="B31" s="23">
        <v>2300</v>
      </c>
      <c r="C31" s="49" t="s">
        <v>19</v>
      </c>
      <c r="D31" s="50"/>
      <c r="E31" s="41"/>
      <c r="F31" s="41"/>
      <c r="G31" s="19">
        <f t="shared" si="0"/>
        <v>0</v>
      </c>
      <c r="H31" s="18" t="str">
        <f t="shared" si="1"/>
        <v>nein</v>
      </c>
    </row>
    <row r="32" spans="2:8" x14ac:dyDescent="0.3">
      <c r="B32" s="23">
        <v>2400</v>
      </c>
      <c r="C32" s="49" t="s">
        <v>20</v>
      </c>
      <c r="D32" s="50"/>
      <c r="E32" s="41"/>
      <c r="F32" s="41"/>
      <c r="G32" s="19">
        <f t="shared" si="0"/>
        <v>0</v>
      </c>
      <c r="H32" s="18" t="str">
        <f t="shared" si="1"/>
        <v>nein</v>
      </c>
    </row>
    <row r="33" spans="2:8" x14ac:dyDescent="0.3">
      <c r="B33" s="23">
        <v>2500</v>
      </c>
      <c r="C33" s="49" t="s">
        <v>21</v>
      </c>
      <c r="D33" s="50"/>
      <c r="E33" s="41"/>
      <c r="F33" s="41"/>
      <c r="G33" s="19">
        <f t="shared" si="0"/>
        <v>0</v>
      </c>
      <c r="H33" s="18" t="str">
        <f t="shared" si="1"/>
        <v>nein</v>
      </c>
    </row>
    <row r="34" spans="2:8" x14ac:dyDescent="0.3">
      <c r="B34" s="23">
        <v>2600</v>
      </c>
      <c r="C34" s="49" t="s">
        <v>22</v>
      </c>
      <c r="D34" s="50"/>
      <c r="E34" s="41"/>
      <c r="F34" s="41"/>
      <c r="G34" s="19">
        <f t="shared" si="0"/>
        <v>0</v>
      </c>
      <c r="H34" s="18" t="str">
        <f t="shared" ref="H34:H76" si="2">IF(OR(G34&gt;=20%,G34&lt;=-20%),"ja","nein")</f>
        <v>nein</v>
      </c>
    </row>
    <row r="35" spans="2:8" x14ac:dyDescent="0.3">
      <c r="B35" s="23">
        <v>2700</v>
      </c>
      <c r="C35" s="49" t="s">
        <v>23</v>
      </c>
      <c r="D35" s="50"/>
      <c r="E35" s="41"/>
      <c r="F35" s="41"/>
      <c r="G35" s="19">
        <f t="shared" si="0"/>
        <v>0</v>
      </c>
      <c r="H35" s="18" t="str">
        <f t="shared" si="2"/>
        <v>nein</v>
      </c>
    </row>
    <row r="36" spans="2:8" x14ac:dyDescent="0.3">
      <c r="B36" s="23">
        <v>2800</v>
      </c>
      <c r="C36" s="49" t="s">
        <v>24</v>
      </c>
      <c r="D36" s="50"/>
      <c r="E36" s="41"/>
      <c r="F36" s="41"/>
      <c r="G36" s="19">
        <f t="shared" si="0"/>
        <v>0</v>
      </c>
      <c r="H36" s="18" t="str">
        <f t="shared" si="2"/>
        <v>nein</v>
      </c>
    </row>
    <row r="37" spans="2:8" x14ac:dyDescent="0.3">
      <c r="B37" s="23">
        <v>2900</v>
      </c>
      <c r="C37" s="49" t="s">
        <v>25</v>
      </c>
      <c r="D37" s="50"/>
      <c r="E37" s="41"/>
      <c r="F37" s="41"/>
      <c r="G37" s="19">
        <f t="shared" si="0"/>
        <v>0</v>
      </c>
      <c r="H37" s="18" t="str">
        <f t="shared" si="2"/>
        <v>nein</v>
      </c>
    </row>
    <row r="38" spans="2:8" x14ac:dyDescent="0.3">
      <c r="B38" s="23">
        <v>3000</v>
      </c>
      <c r="C38" s="49" t="s">
        <v>26</v>
      </c>
      <c r="D38" s="50"/>
      <c r="E38" s="41"/>
      <c r="F38" s="41"/>
      <c r="G38" s="19">
        <f t="shared" si="0"/>
        <v>0</v>
      </c>
      <c r="H38" s="18" t="str">
        <f t="shared" si="2"/>
        <v>nein</v>
      </c>
    </row>
    <row r="39" spans="2:8" x14ac:dyDescent="0.3">
      <c r="B39" s="23">
        <v>3100</v>
      </c>
      <c r="C39" s="49" t="s">
        <v>27</v>
      </c>
      <c r="D39" s="50"/>
      <c r="E39" s="41"/>
      <c r="F39" s="41"/>
      <c r="G39" s="19">
        <f t="shared" si="0"/>
        <v>0</v>
      </c>
      <c r="H39" s="18" t="str">
        <f t="shared" si="2"/>
        <v>nein</v>
      </c>
    </row>
    <row r="40" spans="2:8" x14ac:dyDescent="0.3">
      <c r="B40" s="23">
        <v>3200</v>
      </c>
      <c r="C40" s="49" t="s">
        <v>28</v>
      </c>
      <c r="D40" s="50"/>
      <c r="E40" s="41"/>
      <c r="F40" s="41"/>
      <c r="G40" s="19">
        <f t="shared" si="0"/>
        <v>0</v>
      </c>
      <c r="H40" s="18" t="str">
        <f t="shared" si="2"/>
        <v>nein</v>
      </c>
    </row>
    <row r="41" spans="2:8" x14ac:dyDescent="0.3">
      <c r="B41" s="23">
        <v>3300</v>
      </c>
      <c r="C41" s="49" t="s">
        <v>29</v>
      </c>
      <c r="D41" s="50"/>
      <c r="E41" s="41"/>
      <c r="F41" s="41"/>
      <c r="G41" s="19">
        <f t="shared" si="0"/>
        <v>0</v>
      </c>
      <c r="H41" s="18" t="str">
        <f t="shared" si="2"/>
        <v>nein</v>
      </c>
    </row>
    <row r="42" spans="2:8" x14ac:dyDescent="0.3">
      <c r="B42" s="23">
        <v>3400</v>
      </c>
      <c r="C42" s="49" t="s">
        <v>30</v>
      </c>
      <c r="D42" s="50"/>
      <c r="E42" s="41"/>
      <c r="F42" s="41"/>
      <c r="G42" s="19">
        <f t="shared" si="0"/>
        <v>0</v>
      </c>
      <c r="H42" s="18" t="str">
        <f t="shared" si="2"/>
        <v>nein</v>
      </c>
    </row>
    <row r="43" spans="2:8" x14ac:dyDescent="0.3">
      <c r="B43" s="23">
        <v>3500</v>
      </c>
      <c r="C43" s="49" t="s">
        <v>31</v>
      </c>
      <c r="D43" s="50"/>
      <c r="E43" s="41"/>
      <c r="F43" s="41"/>
      <c r="G43" s="19">
        <f t="shared" si="0"/>
        <v>0</v>
      </c>
      <c r="H43" s="18" t="str">
        <f t="shared" si="2"/>
        <v>nein</v>
      </c>
    </row>
    <row r="44" spans="2:8" x14ac:dyDescent="0.3">
      <c r="B44" s="23">
        <v>3600</v>
      </c>
      <c r="C44" s="49" t="s">
        <v>32</v>
      </c>
      <c r="D44" s="50"/>
      <c r="E44" s="41"/>
      <c r="F44" s="41"/>
      <c r="G44" s="19">
        <f t="shared" ref="G44:G75" si="3">IFERROR((E44-F44)/E44,0)</f>
        <v>0</v>
      </c>
      <c r="H44" s="18" t="str">
        <f t="shared" si="2"/>
        <v>nein</v>
      </c>
    </row>
    <row r="45" spans="2:8" x14ac:dyDescent="0.3">
      <c r="B45" s="23">
        <v>3700</v>
      </c>
      <c r="C45" s="49" t="s">
        <v>33</v>
      </c>
      <c r="D45" s="50"/>
      <c r="E45" s="41"/>
      <c r="F45" s="41"/>
      <c r="G45" s="19">
        <f t="shared" si="3"/>
        <v>0</v>
      </c>
      <c r="H45" s="18" t="str">
        <f t="shared" si="2"/>
        <v>nein</v>
      </c>
    </row>
    <row r="46" spans="2:8" x14ac:dyDescent="0.3">
      <c r="B46" s="23">
        <v>3800</v>
      </c>
      <c r="C46" s="49" t="s">
        <v>34</v>
      </c>
      <c r="D46" s="50"/>
      <c r="E46" s="41"/>
      <c r="F46" s="41"/>
      <c r="G46" s="19">
        <f t="shared" si="3"/>
        <v>0</v>
      </c>
      <c r="H46" s="18" t="str">
        <f t="shared" si="2"/>
        <v>nein</v>
      </c>
    </row>
    <row r="47" spans="2:8" x14ac:dyDescent="0.3">
      <c r="B47" s="23">
        <v>3900</v>
      </c>
      <c r="C47" s="49" t="s">
        <v>35</v>
      </c>
      <c r="D47" s="50"/>
      <c r="E47" s="41"/>
      <c r="F47" s="41"/>
      <c r="G47" s="19">
        <f t="shared" si="3"/>
        <v>0</v>
      </c>
      <c r="H47" s="18" t="str">
        <f t="shared" si="2"/>
        <v>nein</v>
      </c>
    </row>
    <row r="48" spans="2:8" x14ac:dyDescent="0.3">
      <c r="B48" s="23">
        <v>4000</v>
      </c>
      <c r="C48" s="49" t="s">
        <v>36</v>
      </c>
      <c r="D48" s="50"/>
      <c r="E48" s="41"/>
      <c r="F48" s="41"/>
      <c r="G48" s="19">
        <f t="shared" si="3"/>
        <v>0</v>
      </c>
      <c r="H48" s="18" t="str">
        <f t="shared" si="2"/>
        <v>nein</v>
      </c>
    </row>
    <row r="49" spans="2:8" x14ac:dyDescent="0.3">
      <c r="B49" s="23">
        <v>4100</v>
      </c>
      <c r="C49" s="49" t="s">
        <v>37</v>
      </c>
      <c r="D49" s="50"/>
      <c r="E49" s="41"/>
      <c r="F49" s="41"/>
      <c r="G49" s="19">
        <f t="shared" si="3"/>
        <v>0</v>
      </c>
      <c r="H49" s="18" t="str">
        <f t="shared" si="2"/>
        <v>nein</v>
      </c>
    </row>
    <row r="50" spans="2:8" x14ac:dyDescent="0.3">
      <c r="B50" s="23">
        <v>4200</v>
      </c>
      <c r="C50" s="49" t="s">
        <v>38</v>
      </c>
      <c r="D50" s="50"/>
      <c r="E50" s="41"/>
      <c r="F50" s="41"/>
      <c r="G50" s="19">
        <f t="shared" si="3"/>
        <v>0</v>
      </c>
      <c r="H50" s="18" t="str">
        <f t="shared" si="2"/>
        <v>nein</v>
      </c>
    </row>
    <row r="51" spans="2:8" x14ac:dyDescent="0.3">
      <c r="B51" s="23">
        <v>4300</v>
      </c>
      <c r="C51" s="49" t="s">
        <v>39</v>
      </c>
      <c r="D51" s="50"/>
      <c r="E51" s="41"/>
      <c r="F51" s="41"/>
      <c r="G51" s="19">
        <f t="shared" si="3"/>
        <v>0</v>
      </c>
      <c r="H51" s="18" t="str">
        <f t="shared" si="2"/>
        <v>nein</v>
      </c>
    </row>
    <row r="52" spans="2:8" x14ac:dyDescent="0.3">
      <c r="B52" s="23">
        <v>4400</v>
      </c>
      <c r="C52" s="49" t="s">
        <v>40</v>
      </c>
      <c r="D52" s="50"/>
      <c r="E52" s="41"/>
      <c r="F52" s="41"/>
      <c r="G52" s="19">
        <f t="shared" si="3"/>
        <v>0</v>
      </c>
      <c r="H52" s="18" t="str">
        <f t="shared" si="2"/>
        <v>nein</v>
      </c>
    </row>
    <row r="53" spans="2:8" x14ac:dyDescent="0.3">
      <c r="B53" s="23">
        <v>4500</v>
      </c>
      <c r="C53" s="49" t="s">
        <v>41</v>
      </c>
      <c r="D53" s="50"/>
      <c r="E53" s="41"/>
      <c r="F53" s="41"/>
      <c r="G53" s="19">
        <f t="shared" si="3"/>
        <v>0</v>
      </c>
      <c r="H53" s="18" t="str">
        <f t="shared" si="2"/>
        <v>nein</v>
      </c>
    </row>
    <row r="54" spans="2:8" x14ac:dyDescent="0.3">
      <c r="B54" s="23">
        <v>4600</v>
      </c>
      <c r="C54" s="49" t="s">
        <v>42</v>
      </c>
      <c r="D54" s="50"/>
      <c r="E54" s="41"/>
      <c r="F54" s="41"/>
      <c r="G54" s="19">
        <f t="shared" si="3"/>
        <v>0</v>
      </c>
      <c r="H54" s="18" t="str">
        <f t="shared" si="2"/>
        <v>nein</v>
      </c>
    </row>
    <row r="55" spans="2:8" x14ac:dyDescent="0.3">
      <c r="B55" s="23">
        <v>4700</v>
      </c>
      <c r="C55" s="49" t="s">
        <v>43</v>
      </c>
      <c r="D55" s="50"/>
      <c r="E55" s="41"/>
      <c r="F55" s="41"/>
      <c r="G55" s="19">
        <f t="shared" si="3"/>
        <v>0</v>
      </c>
      <c r="H55" s="18" t="str">
        <f t="shared" si="2"/>
        <v>nein</v>
      </c>
    </row>
    <row r="56" spans="2:8" x14ac:dyDescent="0.3">
      <c r="B56" s="23">
        <v>4800</v>
      </c>
      <c r="C56" s="49" t="s">
        <v>44</v>
      </c>
      <c r="D56" s="50"/>
      <c r="E56" s="41"/>
      <c r="F56" s="41"/>
      <c r="G56" s="19">
        <f t="shared" si="3"/>
        <v>0</v>
      </c>
      <c r="H56" s="18" t="str">
        <f t="shared" si="2"/>
        <v>nein</v>
      </c>
    </row>
    <row r="57" spans="2:8" x14ac:dyDescent="0.3">
      <c r="B57" s="23">
        <v>4900</v>
      </c>
      <c r="C57" s="49" t="s">
        <v>45</v>
      </c>
      <c r="D57" s="50"/>
      <c r="E57" s="41"/>
      <c r="F57" s="41"/>
      <c r="G57" s="19">
        <f t="shared" si="3"/>
        <v>0</v>
      </c>
      <c r="H57" s="18" t="str">
        <f t="shared" si="2"/>
        <v>nein</v>
      </c>
    </row>
    <row r="58" spans="2:8" x14ac:dyDescent="0.3">
      <c r="B58" s="23">
        <v>5000</v>
      </c>
      <c r="C58" s="49" t="s">
        <v>46</v>
      </c>
      <c r="D58" s="50"/>
      <c r="E58" s="41"/>
      <c r="F58" s="41"/>
      <c r="G58" s="19">
        <f t="shared" si="3"/>
        <v>0</v>
      </c>
      <c r="H58" s="18" t="str">
        <f t="shared" si="2"/>
        <v>nein</v>
      </c>
    </row>
    <row r="59" spans="2:8" x14ac:dyDescent="0.3">
      <c r="B59" s="23">
        <v>5100</v>
      </c>
      <c r="C59" s="49" t="s">
        <v>47</v>
      </c>
      <c r="D59" s="50"/>
      <c r="E59" s="41"/>
      <c r="F59" s="41"/>
      <c r="G59" s="19">
        <f t="shared" si="3"/>
        <v>0</v>
      </c>
      <c r="H59" s="18" t="str">
        <f t="shared" si="2"/>
        <v>nein</v>
      </c>
    </row>
    <row r="60" spans="2:8" x14ac:dyDescent="0.3">
      <c r="B60" s="23">
        <v>6000</v>
      </c>
      <c r="C60" s="49" t="s">
        <v>48</v>
      </c>
      <c r="D60" s="50"/>
      <c r="E60" s="41"/>
      <c r="F60" s="41"/>
      <c r="G60" s="19">
        <f t="shared" si="3"/>
        <v>0</v>
      </c>
      <c r="H60" s="18" t="str">
        <f t="shared" si="2"/>
        <v>nein</v>
      </c>
    </row>
    <row r="61" spans="2:8" x14ac:dyDescent="0.3">
      <c r="B61" s="23">
        <v>6100</v>
      </c>
      <c r="C61" s="49" t="s">
        <v>49</v>
      </c>
      <c r="D61" s="50"/>
      <c r="E61" s="41"/>
      <c r="F61" s="41"/>
      <c r="G61" s="19">
        <f t="shared" si="3"/>
        <v>0</v>
      </c>
      <c r="H61" s="18" t="str">
        <f t="shared" si="2"/>
        <v>nein</v>
      </c>
    </row>
    <row r="62" spans="2:8" x14ac:dyDescent="0.3">
      <c r="B62" s="23">
        <v>6200</v>
      </c>
      <c r="C62" s="49" t="s">
        <v>50</v>
      </c>
      <c r="D62" s="50"/>
      <c r="E62" s="41"/>
      <c r="F62" s="41"/>
      <c r="G62" s="19">
        <f t="shared" si="3"/>
        <v>0</v>
      </c>
      <c r="H62" s="18" t="str">
        <f t="shared" si="2"/>
        <v>nein</v>
      </c>
    </row>
    <row r="63" spans="2:8" x14ac:dyDescent="0.3">
      <c r="B63" s="23">
        <v>6300</v>
      </c>
      <c r="C63" s="49" t="s">
        <v>51</v>
      </c>
      <c r="D63" s="50"/>
      <c r="E63" s="41"/>
      <c r="F63" s="41"/>
      <c r="G63" s="19">
        <f t="shared" si="3"/>
        <v>0</v>
      </c>
      <c r="H63" s="18" t="str">
        <f t="shared" si="2"/>
        <v>nein</v>
      </c>
    </row>
    <row r="64" spans="2:8" x14ac:dyDescent="0.3">
      <c r="B64" s="23">
        <v>6400</v>
      </c>
      <c r="C64" s="49" t="s">
        <v>52</v>
      </c>
      <c r="D64" s="50"/>
      <c r="E64" s="41"/>
      <c r="F64" s="41"/>
      <c r="G64" s="19">
        <f t="shared" si="3"/>
        <v>0</v>
      </c>
      <c r="H64" s="18" t="str">
        <f t="shared" si="2"/>
        <v>nein</v>
      </c>
    </row>
    <row r="65" spans="2:8" x14ac:dyDescent="0.3">
      <c r="B65" s="23">
        <v>6500</v>
      </c>
      <c r="C65" s="49" t="s">
        <v>53</v>
      </c>
      <c r="D65" s="50"/>
      <c r="E65" s="41"/>
      <c r="F65" s="41"/>
      <c r="G65" s="19">
        <f t="shared" si="3"/>
        <v>0</v>
      </c>
      <c r="H65" s="18" t="str">
        <f t="shared" si="2"/>
        <v>nein</v>
      </c>
    </row>
    <row r="66" spans="2:8" x14ac:dyDescent="0.3">
      <c r="B66" s="23">
        <v>6600</v>
      </c>
      <c r="C66" s="49" t="s">
        <v>54</v>
      </c>
      <c r="D66" s="50"/>
      <c r="E66" s="41"/>
      <c r="F66" s="41"/>
      <c r="G66" s="19">
        <f t="shared" si="3"/>
        <v>0</v>
      </c>
      <c r="H66" s="18" t="str">
        <f t="shared" si="2"/>
        <v>nein</v>
      </c>
    </row>
    <row r="67" spans="2:8" x14ac:dyDescent="0.3">
      <c r="B67" s="23">
        <v>6700</v>
      </c>
      <c r="C67" s="49" t="s">
        <v>55</v>
      </c>
      <c r="D67" s="50"/>
      <c r="E67" s="41"/>
      <c r="F67" s="41"/>
      <c r="G67" s="19">
        <f t="shared" si="3"/>
        <v>0</v>
      </c>
      <c r="H67" s="18" t="str">
        <f t="shared" si="2"/>
        <v>nein</v>
      </c>
    </row>
    <row r="68" spans="2:8" x14ac:dyDescent="0.3">
      <c r="B68" s="23">
        <v>6800</v>
      </c>
      <c r="C68" s="49" t="s">
        <v>56</v>
      </c>
      <c r="D68" s="50"/>
      <c r="E68" s="41"/>
      <c r="F68" s="41"/>
      <c r="G68" s="19">
        <f t="shared" si="3"/>
        <v>0</v>
      </c>
      <c r="H68" s="18" t="str">
        <f t="shared" si="2"/>
        <v>nein</v>
      </c>
    </row>
    <row r="69" spans="2:8" x14ac:dyDescent="0.3">
      <c r="B69" s="23">
        <v>6900</v>
      </c>
      <c r="C69" s="49" t="s">
        <v>57</v>
      </c>
      <c r="D69" s="50"/>
      <c r="E69" s="41"/>
      <c r="F69" s="41"/>
      <c r="G69" s="19">
        <f t="shared" si="3"/>
        <v>0</v>
      </c>
      <c r="H69" s="18" t="str">
        <f t="shared" si="2"/>
        <v>nein</v>
      </c>
    </row>
    <row r="70" spans="2:8" x14ac:dyDescent="0.3">
      <c r="B70" s="23">
        <v>7000</v>
      </c>
      <c r="C70" s="49" t="s">
        <v>58</v>
      </c>
      <c r="D70" s="50"/>
      <c r="E70" s="41"/>
      <c r="F70" s="41"/>
      <c r="G70" s="19">
        <f t="shared" si="3"/>
        <v>0</v>
      </c>
      <c r="H70" s="18" t="str">
        <f t="shared" si="2"/>
        <v>nein</v>
      </c>
    </row>
    <row r="71" spans="2:8" x14ac:dyDescent="0.3">
      <c r="B71" s="23">
        <v>7100</v>
      </c>
      <c r="C71" s="49" t="s">
        <v>59</v>
      </c>
      <c r="D71" s="50"/>
      <c r="E71" s="41"/>
      <c r="F71" s="41"/>
      <c r="G71" s="19">
        <f t="shared" si="3"/>
        <v>0</v>
      </c>
      <c r="H71" s="18" t="str">
        <f t="shared" si="2"/>
        <v>nein</v>
      </c>
    </row>
    <row r="72" spans="2:8" x14ac:dyDescent="0.3">
      <c r="B72" s="23">
        <v>7200</v>
      </c>
      <c r="C72" s="49" t="s">
        <v>60</v>
      </c>
      <c r="D72" s="50"/>
      <c r="E72" s="41"/>
      <c r="F72" s="41"/>
      <c r="G72" s="19">
        <f t="shared" si="3"/>
        <v>0</v>
      </c>
      <c r="H72" s="18" t="str">
        <f t="shared" si="2"/>
        <v>nein</v>
      </c>
    </row>
    <row r="73" spans="2:8" x14ac:dyDescent="0.3">
      <c r="B73" s="23">
        <v>8000</v>
      </c>
      <c r="C73" s="49" t="s">
        <v>61</v>
      </c>
      <c r="D73" s="50"/>
      <c r="E73" s="41"/>
      <c r="F73" s="41"/>
      <c r="G73" s="19">
        <f t="shared" si="3"/>
        <v>0</v>
      </c>
      <c r="H73" s="18" t="str">
        <f t="shared" si="2"/>
        <v>nein</v>
      </c>
    </row>
    <row r="74" spans="2:8" x14ac:dyDescent="0.3">
      <c r="B74" s="23">
        <v>8100</v>
      </c>
      <c r="C74" s="49" t="s">
        <v>62</v>
      </c>
      <c r="D74" s="50"/>
      <c r="E74" s="41"/>
      <c r="F74" s="41"/>
      <c r="G74" s="19">
        <f t="shared" si="3"/>
        <v>0</v>
      </c>
      <c r="H74" s="18" t="str">
        <f t="shared" si="2"/>
        <v>nein</v>
      </c>
    </row>
    <row r="75" spans="2:8" x14ac:dyDescent="0.3">
      <c r="B75" s="23">
        <v>8110</v>
      </c>
      <c r="C75" s="49" t="s">
        <v>63</v>
      </c>
      <c r="D75" s="50"/>
      <c r="E75" s="41"/>
      <c r="F75" s="41"/>
      <c r="G75" s="19">
        <f t="shared" si="3"/>
        <v>0</v>
      </c>
      <c r="H75" s="18" t="str">
        <f t="shared" si="2"/>
        <v>nein</v>
      </c>
    </row>
    <row r="76" spans="2:8" ht="15" thickBot="1" x14ac:dyDescent="0.35">
      <c r="B76" s="24">
        <v>8200</v>
      </c>
      <c r="C76" s="59" t="s">
        <v>64</v>
      </c>
      <c r="D76" s="60"/>
      <c r="E76" s="42"/>
      <c r="F76" s="42"/>
      <c r="G76" s="25">
        <f t="shared" ref="G76" si="4">IFERROR((E76-F76)/E76,0)</f>
        <v>0</v>
      </c>
      <c r="H76" s="20" t="str">
        <f t="shared" si="2"/>
        <v>nein</v>
      </c>
    </row>
    <row r="77" spans="2:8" ht="16.2" thickBot="1" x14ac:dyDescent="0.35">
      <c r="B77" s="30"/>
      <c r="C77" s="31" t="s">
        <v>66</v>
      </c>
      <c r="D77" s="32"/>
      <c r="E77" s="34">
        <f>SUM(E12:E76)</f>
        <v>0</v>
      </c>
      <c r="F77" s="34">
        <f>SUM(F12:F76)</f>
        <v>0</v>
      </c>
      <c r="G77" s="16"/>
      <c r="H77" s="33"/>
    </row>
    <row r="79" spans="2:8" ht="15.6" x14ac:dyDescent="0.3">
      <c r="B79" s="39" t="s">
        <v>79</v>
      </c>
    </row>
    <row r="80" spans="2:8" ht="61.5" customHeight="1" x14ac:dyDescent="0.3">
      <c r="B80" s="53" t="s">
        <v>68</v>
      </c>
      <c r="C80" s="54"/>
      <c r="D80" s="55"/>
      <c r="E80" s="12" t="s">
        <v>77</v>
      </c>
      <c r="F80" s="13" t="s">
        <v>85</v>
      </c>
    </row>
    <row r="81" spans="2:6" x14ac:dyDescent="0.3">
      <c r="B81" s="56"/>
      <c r="C81" s="57"/>
      <c r="D81" s="58"/>
      <c r="E81" s="1"/>
      <c r="F81" s="5"/>
    </row>
    <row r="82" spans="2:6" x14ac:dyDescent="0.3">
      <c r="B82" s="46"/>
      <c r="C82" s="47"/>
      <c r="D82" s="48"/>
      <c r="E82" s="2"/>
      <c r="F82" s="6"/>
    </row>
    <row r="83" spans="2:6" x14ac:dyDescent="0.3">
      <c r="B83" s="46"/>
      <c r="C83" s="47"/>
      <c r="D83" s="48"/>
      <c r="E83" s="2"/>
      <c r="F83" s="6"/>
    </row>
    <row r="84" spans="2:6" x14ac:dyDescent="0.3">
      <c r="B84" s="46"/>
      <c r="C84" s="47"/>
      <c r="D84" s="48"/>
      <c r="E84" s="2"/>
      <c r="F84" s="6"/>
    </row>
    <row r="85" spans="2:6" x14ac:dyDescent="0.3">
      <c r="B85" s="46"/>
      <c r="C85" s="47"/>
      <c r="D85" s="48"/>
      <c r="E85" s="2"/>
      <c r="F85" s="6"/>
    </row>
    <row r="86" spans="2:6" x14ac:dyDescent="0.3">
      <c r="B86" s="46"/>
      <c r="C86" s="47"/>
      <c r="D86" s="48"/>
      <c r="E86" s="2"/>
      <c r="F86" s="6"/>
    </row>
    <row r="87" spans="2:6" x14ac:dyDescent="0.3">
      <c r="B87" s="46"/>
      <c r="C87" s="47"/>
      <c r="D87" s="48"/>
      <c r="E87" s="2"/>
      <c r="F87" s="6"/>
    </row>
    <row r="88" spans="2:6" x14ac:dyDescent="0.3">
      <c r="B88" s="46"/>
      <c r="C88" s="47"/>
      <c r="D88" s="48"/>
      <c r="E88" s="2"/>
      <c r="F88" s="6"/>
    </row>
    <row r="89" spans="2:6" x14ac:dyDescent="0.3">
      <c r="B89" s="46"/>
      <c r="C89" s="47"/>
      <c r="D89" s="48"/>
      <c r="E89" s="2"/>
      <c r="F89" s="6"/>
    </row>
    <row r="90" spans="2:6" x14ac:dyDescent="0.3">
      <c r="B90" s="46"/>
      <c r="C90" s="47"/>
      <c r="D90" s="48"/>
      <c r="E90" s="2"/>
      <c r="F90" s="6"/>
    </row>
    <row r="91" spans="2:6" x14ac:dyDescent="0.3">
      <c r="B91" s="46"/>
      <c r="C91" s="47"/>
      <c r="D91" s="48"/>
      <c r="E91" s="2"/>
      <c r="F91" s="6"/>
    </row>
    <row r="92" spans="2:6" x14ac:dyDescent="0.3">
      <c r="B92" s="46"/>
      <c r="C92" s="47"/>
      <c r="D92" s="48"/>
      <c r="E92" s="2"/>
      <c r="F92" s="6"/>
    </row>
    <row r="93" spans="2:6" ht="15" thickBot="1" x14ac:dyDescent="0.35">
      <c r="B93" s="72"/>
      <c r="C93" s="73"/>
      <c r="D93" s="74"/>
      <c r="E93" s="35"/>
      <c r="F93" s="36"/>
    </row>
    <row r="94" spans="2:6" ht="48" customHeight="1" thickBot="1" x14ac:dyDescent="0.35">
      <c r="B94" s="69" t="s">
        <v>78</v>
      </c>
      <c r="C94" s="70"/>
      <c r="D94" s="71"/>
      <c r="E94" s="37">
        <f>SUM(E81:E93)</f>
        <v>0</v>
      </c>
      <c r="F94" s="38">
        <f>SUM(F81:F93)</f>
        <v>0</v>
      </c>
    </row>
    <row r="95" spans="2:6" ht="15" thickBot="1" x14ac:dyDescent="0.35">
      <c r="C95" s="3"/>
      <c r="D95" s="3"/>
      <c r="E95" s="4"/>
      <c r="F95" s="4"/>
    </row>
    <row r="96" spans="2:6" ht="15" thickBot="1" x14ac:dyDescent="0.35">
      <c r="B96" s="65" t="s">
        <v>73</v>
      </c>
      <c r="C96" s="66"/>
      <c r="D96" s="67"/>
      <c r="E96" s="14">
        <f>E77-E94</f>
        <v>0</v>
      </c>
      <c r="F96" s="15">
        <f>F77-F94</f>
        <v>0</v>
      </c>
    </row>
    <row r="97" spans="2:7" ht="51" customHeight="1" x14ac:dyDescent="0.3">
      <c r="B97" s="68" t="s">
        <v>74</v>
      </c>
      <c r="C97" s="68"/>
      <c r="D97" s="68"/>
      <c r="E97" s="68"/>
      <c r="F97" s="68"/>
      <c r="G97" s="68"/>
    </row>
  </sheetData>
  <mergeCells count="92">
    <mergeCell ref="B96:D96"/>
    <mergeCell ref="B97:G97"/>
    <mergeCell ref="B94:D94"/>
    <mergeCell ref="B92:D92"/>
    <mergeCell ref="B93:D93"/>
    <mergeCell ref="D6:F6"/>
    <mergeCell ref="D7:F7"/>
    <mergeCell ref="D8:F8"/>
    <mergeCell ref="C11:D11"/>
    <mergeCell ref="C72:D72"/>
    <mergeCell ref="C60:D60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B90:D90"/>
    <mergeCell ref="B91:D91"/>
    <mergeCell ref="B80:D80"/>
    <mergeCell ref="B81:D81"/>
    <mergeCell ref="B82:D82"/>
    <mergeCell ref="B83:D83"/>
    <mergeCell ref="B84:D84"/>
    <mergeCell ref="B85:D85"/>
    <mergeCell ref="B86:D86"/>
    <mergeCell ref="B87:D87"/>
    <mergeCell ref="B4:H4"/>
    <mergeCell ref="B5:C5"/>
    <mergeCell ref="D5:F5"/>
    <mergeCell ref="B88:D88"/>
    <mergeCell ref="B89:D89"/>
    <mergeCell ref="B6:C6"/>
    <mergeCell ref="B7:C7"/>
    <mergeCell ref="B8:C8"/>
    <mergeCell ref="C13:D13"/>
    <mergeCell ref="C14:D14"/>
    <mergeCell ref="C15:D15"/>
    <mergeCell ref="C16:D16"/>
    <mergeCell ref="C12:D12"/>
    <mergeCell ref="C17:D17"/>
    <mergeCell ref="C18:D18"/>
    <mergeCell ref="C19:D19"/>
  </mergeCells>
  <conditionalFormatting sqref="E96">
    <cfRule type="cellIs" dxfId="3" priority="4" operator="greaterThan">
      <formula>" -   € "</formula>
    </cfRule>
  </conditionalFormatting>
  <conditionalFormatting sqref="E96:F96">
    <cfRule type="cellIs" dxfId="2" priority="1" operator="notEqual">
      <formula>0</formula>
    </cfRule>
  </conditionalFormatting>
  <conditionalFormatting sqref="H12:H76">
    <cfRule type="containsText" dxfId="1" priority="5" operator="containsText" text="ja">
      <formula>NOT(ISERROR(SEARCH("ja",H12)))</formula>
    </cfRule>
    <cfRule type="expression" dxfId="0" priority="6">
      <formula>IF(G12&lt;=$G$10,"ja","nein")</formula>
    </cfRule>
  </conditionalFormatting>
  <pageMargins left="0.7" right="0.7" top="2.375E-2" bottom="0.78740157499999996" header="0.3" footer="0.3"/>
  <pageSetup paperSize="9" scale="79" fitToHeight="0" orientation="portrait" r:id="rId1"/>
  <headerFooter>
    <oddFooter>&amp;R&amp;K00-024Seite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Kussel, David</dc:creator>
  <cp:lastModifiedBy>Malaszkiewicz, Eve</cp:lastModifiedBy>
  <cp:lastPrinted>2018-03-28T15:38:43Z</cp:lastPrinted>
  <dcterms:created xsi:type="dcterms:W3CDTF">2018-03-20T13:12:20Z</dcterms:created>
  <dcterms:modified xsi:type="dcterms:W3CDTF">2026-01-26T14:48:52Z</dcterms:modified>
</cp:coreProperties>
</file>